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273c4f25a357a28/☆県南陸上競技協会/R6 春季記録会/"/>
    </mc:Choice>
  </mc:AlternateContent>
  <xr:revisionPtr revIDLastSave="0" documentId="8_{55BED4D1-C5DF-4898-9E62-E2EC3555A290}" xr6:coauthVersionLast="47" xr6:coauthVersionMax="47" xr10:uidLastSave="{00000000-0000-0000-0000-000000000000}"/>
  <bookViews>
    <workbookView xWindow="-110" yWindow="-110" windowWidth="19420" windowHeight="12420" tabRatio="838" xr2:uid="{00000000-000D-0000-FFFF-FFFF00000000}"/>
  </bookViews>
  <sheets>
    <sheet name="①選手データ" sheetId="8" r:id="rId1"/>
    <sheet name="②大会申し込みデータ" sheetId="1" r:id="rId2"/>
    <sheet name="③リレー種目申し込み" sheetId="11" r:id="rId3"/>
    <sheet name="MAT" sheetId="9" r:id="rId4"/>
    <sheet name="学校名" sheetId="7" r:id="rId5"/>
    <sheet name="種目コード" sheetId="6" r:id="rId6"/>
  </sheets>
  <definedNames>
    <definedName name="SX">種目コード!$B$27:$C$28</definedName>
    <definedName name="仮番号">①選手データ!$B$3:$B$101</definedName>
    <definedName name="学校番号" localSheetId="2">#REF!</definedName>
    <definedName name="学校番号">学校名!$A$2:$C$674</definedName>
    <definedName name="学校名">学校名!$A$2:$A$674</definedName>
    <definedName name="種別">種目コード!$B$14:$B$17</definedName>
    <definedName name="種別コード">種目コード!$B$14:$C$22</definedName>
    <definedName name="種目" localSheetId="2">#REF!</definedName>
    <definedName name="種目">種目コード!$E$4:$E$57</definedName>
    <definedName name="種目コード" localSheetId="2">#REF!</definedName>
    <definedName name="種目コード">種目コード!$E$4:$F$57</definedName>
    <definedName name="性別">種目コード!$B$27:$B$28</definedName>
    <definedName name="選手" localSheetId="2">#REF!</definedName>
    <definedName name="選手">①選手データ!$B$3:$G$101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3" i="1"/>
  <c r="L3" i="1"/>
  <c r="L4" i="1"/>
  <c r="L5" i="1"/>
  <c r="L6" i="1"/>
  <c r="C8" i="11"/>
  <c r="B8" i="11" s="1"/>
  <c r="J10" i="11" l="1"/>
  <c r="I10" i="11"/>
  <c r="H10" i="11"/>
  <c r="G10" i="11"/>
  <c r="F10" i="11"/>
  <c r="E10" i="11"/>
  <c r="D10" i="11"/>
  <c r="C10" i="11"/>
  <c r="B10" i="11"/>
  <c r="D4" i="11"/>
  <c r="J4" i="11"/>
  <c r="I4" i="11"/>
  <c r="H4" i="11"/>
  <c r="G4" i="11"/>
  <c r="F4" i="11"/>
  <c r="E4" i="11"/>
  <c r="C2" i="11"/>
  <c r="J9" i="11"/>
  <c r="I9" i="11"/>
  <c r="H9" i="11"/>
  <c r="G9" i="11"/>
  <c r="F9" i="11"/>
  <c r="E9" i="11"/>
  <c r="J3" i="11"/>
  <c r="I3" i="11"/>
  <c r="H3" i="11"/>
  <c r="G3" i="11"/>
  <c r="F3" i="11"/>
  <c r="E3" i="1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C100" i="1"/>
  <c r="D100" i="1"/>
  <c r="E100" i="1" s="1"/>
  <c r="F100" i="1"/>
  <c r="G100" i="1"/>
  <c r="H100" i="1" s="1"/>
  <c r="L100" i="1"/>
  <c r="C101" i="1"/>
  <c r="D101" i="1"/>
  <c r="E101" i="1" s="1"/>
  <c r="F101" i="1"/>
  <c r="G101" i="1"/>
  <c r="H101" i="1" s="1"/>
  <c r="L101" i="1"/>
  <c r="C102" i="1"/>
  <c r="D102" i="1"/>
  <c r="E102" i="1" s="1"/>
  <c r="F102" i="1"/>
  <c r="G102" i="1"/>
  <c r="H102" i="1" s="1"/>
  <c r="L102" i="1"/>
  <c r="C103" i="1"/>
  <c r="D103" i="1"/>
  <c r="E103" i="1" s="1"/>
  <c r="F103" i="1"/>
  <c r="G103" i="1"/>
  <c r="H103" i="1" s="1"/>
  <c r="L103" i="1"/>
  <c r="C104" i="1"/>
  <c r="D104" i="1"/>
  <c r="E104" i="1" s="1"/>
  <c r="F104" i="1"/>
  <c r="G104" i="1"/>
  <c r="H104" i="1" s="1"/>
  <c r="L104" i="1"/>
  <c r="C105" i="1"/>
  <c r="D105" i="1"/>
  <c r="E105" i="1" s="1"/>
  <c r="F105" i="1"/>
  <c r="G105" i="1"/>
  <c r="H105" i="1" s="1"/>
  <c r="L105" i="1"/>
  <c r="C106" i="1"/>
  <c r="D106" i="1"/>
  <c r="E106" i="1" s="1"/>
  <c r="F106" i="1"/>
  <c r="G106" i="1"/>
  <c r="H106" i="1" s="1"/>
  <c r="L106" i="1"/>
  <c r="C107" i="1"/>
  <c r="D107" i="1"/>
  <c r="E107" i="1" s="1"/>
  <c r="F107" i="1"/>
  <c r="G107" i="1"/>
  <c r="H107" i="1" s="1"/>
  <c r="L107" i="1"/>
  <c r="C108" i="1"/>
  <c r="D108" i="1"/>
  <c r="E108" i="1" s="1"/>
  <c r="F108" i="1"/>
  <c r="G108" i="1"/>
  <c r="H108" i="1" s="1"/>
  <c r="L108" i="1"/>
  <c r="C109" i="1"/>
  <c r="D109" i="1"/>
  <c r="E109" i="1" s="1"/>
  <c r="F109" i="1"/>
  <c r="G109" i="1"/>
  <c r="H109" i="1" s="1"/>
  <c r="L109" i="1"/>
  <c r="C110" i="1"/>
  <c r="D110" i="1"/>
  <c r="E110" i="1" s="1"/>
  <c r="F110" i="1"/>
  <c r="G110" i="1"/>
  <c r="H110" i="1" s="1"/>
  <c r="L110" i="1"/>
  <c r="C111" i="1"/>
  <c r="D111" i="1"/>
  <c r="E111" i="1" s="1"/>
  <c r="F111" i="1"/>
  <c r="G111" i="1"/>
  <c r="H111" i="1" s="1"/>
  <c r="L111" i="1"/>
  <c r="C112" i="1"/>
  <c r="D112" i="1"/>
  <c r="E112" i="1" s="1"/>
  <c r="F112" i="1"/>
  <c r="G112" i="1"/>
  <c r="H112" i="1" s="1"/>
  <c r="L112" i="1"/>
  <c r="C113" i="1"/>
  <c r="D113" i="1"/>
  <c r="E113" i="1" s="1"/>
  <c r="F113" i="1"/>
  <c r="G113" i="1"/>
  <c r="H113" i="1" s="1"/>
  <c r="L113" i="1"/>
  <c r="C114" i="1"/>
  <c r="D114" i="1"/>
  <c r="E114" i="1" s="1"/>
  <c r="F114" i="1"/>
  <c r="G114" i="1"/>
  <c r="H114" i="1" s="1"/>
  <c r="L114" i="1"/>
  <c r="C115" i="1"/>
  <c r="D115" i="1"/>
  <c r="E115" i="1" s="1"/>
  <c r="F115" i="1"/>
  <c r="G115" i="1"/>
  <c r="H115" i="1" s="1"/>
  <c r="L115" i="1"/>
  <c r="C116" i="1"/>
  <c r="D116" i="1"/>
  <c r="E116" i="1" s="1"/>
  <c r="F116" i="1"/>
  <c r="G116" i="1"/>
  <c r="H116" i="1" s="1"/>
  <c r="L116" i="1"/>
  <c r="C117" i="1"/>
  <c r="D117" i="1"/>
  <c r="E117" i="1" s="1"/>
  <c r="F117" i="1"/>
  <c r="G117" i="1"/>
  <c r="H117" i="1" s="1"/>
  <c r="L117" i="1"/>
  <c r="C118" i="1"/>
  <c r="D118" i="1"/>
  <c r="E118" i="1" s="1"/>
  <c r="F118" i="1"/>
  <c r="G118" i="1"/>
  <c r="H118" i="1" s="1"/>
  <c r="L118" i="1"/>
  <c r="C119" i="1"/>
  <c r="D119" i="1"/>
  <c r="E119" i="1" s="1"/>
  <c r="F119" i="1"/>
  <c r="G119" i="1"/>
  <c r="H119" i="1" s="1"/>
  <c r="L119" i="1"/>
  <c r="C120" i="1"/>
  <c r="D120" i="1"/>
  <c r="E120" i="1" s="1"/>
  <c r="F120" i="1"/>
  <c r="G120" i="1"/>
  <c r="H120" i="1" s="1"/>
  <c r="L120" i="1"/>
  <c r="C121" i="1"/>
  <c r="D121" i="1"/>
  <c r="E121" i="1" s="1"/>
  <c r="F121" i="1"/>
  <c r="G121" i="1"/>
  <c r="H121" i="1" s="1"/>
  <c r="L121" i="1"/>
  <c r="C122" i="1"/>
  <c r="D122" i="1"/>
  <c r="E122" i="1" s="1"/>
  <c r="F122" i="1"/>
  <c r="G122" i="1"/>
  <c r="H122" i="1" s="1"/>
  <c r="L122" i="1"/>
  <c r="C123" i="1"/>
  <c r="D123" i="1"/>
  <c r="E123" i="1" s="1"/>
  <c r="F123" i="1"/>
  <c r="G123" i="1"/>
  <c r="H123" i="1" s="1"/>
  <c r="L123" i="1"/>
  <c r="C124" i="1"/>
  <c r="D124" i="1"/>
  <c r="E124" i="1" s="1"/>
  <c r="F124" i="1"/>
  <c r="G124" i="1"/>
  <c r="H124" i="1" s="1"/>
  <c r="L124" i="1"/>
  <c r="C125" i="1"/>
  <c r="D125" i="1"/>
  <c r="E125" i="1" s="1"/>
  <c r="F125" i="1"/>
  <c r="G125" i="1"/>
  <c r="H125" i="1" s="1"/>
  <c r="L125" i="1"/>
  <c r="C126" i="1"/>
  <c r="D126" i="1"/>
  <c r="E126" i="1" s="1"/>
  <c r="F126" i="1"/>
  <c r="G126" i="1"/>
  <c r="H126" i="1" s="1"/>
  <c r="L126" i="1"/>
  <c r="C127" i="1"/>
  <c r="D127" i="1"/>
  <c r="E127" i="1" s="1"/>
  <c r="F127" i="1"/>
  <c r="G127" i="1"/>
  <c r="H127" i="1" s="1"/>
  <c r="L127" i="1"/>
  <c r="C128" i="1"/>
  <c r="D128" i="1"/>
  <c r="E128" i="1" s="1"/>
  <c r="F128" i="1"/>
  <c r="G128" i="1"/>
  <c r="H128" i="1" s="1"/>
  <c r="L128" i="1"/>
  <c r="C129" i="1"/>
  <c r="D129" i="1"/>
  <c r="E129" i="1" s="1"/>
  <c r="F129" i="1"/>
  <c r="G129" i="1"/>
  <c r="H129" i="1" s="1"/>
  <c r="L129" i="1"/>
  <c r="C130" i="1"/>
  <c r="D130" i="1"/>
  <c r="E130" i="1" s="1"/>
  <c r="F130" i="1"/>
  <c r="G130" i="1"/>
  <c r="H130" i="1" s="1"/>
  <c r="L130" i="1"/>
  <c r="C131" i="1"/>
  <c r="D131" i="1"/>
  <c r="E131" i="1" s="1"/>
  <c r="F131" i="1"/>
  <c r="G131" i="1"/>
  <c r="H131" i="1" s="1"/>
  <c r="L131" i="1"/>
  <c r="C132" i="1"/>
  <c r="D132" i="1"/>
  <c r="E132" i="1" s="1"/>
  <c r="F132" i="1"/>
  <c r="G132" i="1"/>
  <c r="H132" i="1" s="1"/>
  <c r="L132" i="1"/>
  <c r="C133" i="1"/>
  <c r="D133" i="1"/>
  <c r="E133" i="1" s="1"/>
  <c r="F133" i="1"/>
  <c r="G133" i="1"/>
  <c r="H133" i="1" s="1"/>
  <c r="L133" i="1"/>
  <c r="C134" i="1"/>
  <c r="D134" i="1"/>
  <c r="E134" i="1" s="1"/>
  <c r="F134" i="1"/>
  <c r="G134" i="1"/>
  <c r="H134" i="1" s="1"/>
  <c r="L134" i="1"/>
  <c r="C135" i="1"/>
  <c r="D135" i="1"/>
  <c r="E135" i="1" s="1"/>
  <c r="F135" i="1"/>
  <c r="G135" i="1"/>
  <c r="H135" i="1" s="1"/>
  <c r="L135" i="1"/>
  <c r="C136" i="1"/>
  <c r="D136" i="1"/>
  <c r="E136" i="1" s="1"/>
  <c r="F136" i="1"/>
  <c r="G136" i="1"/>
  <c r="H136" i="1" s="1"/>
  <c r="L136" i="1"/>
  <c r="C137" i="1"/>
  <c r="D137" i="1"/>
  <c r="E137" i="1" s="1"/>
  <c r="F137" i="1"/>
  <c r="G137" i="1"/>
  <c r="H137" i="1" s="1"/>
  <c r="L137" i="1"/>
  <c r="C138" i="1"/>
  <c r="D138" i="1"/>
  <c r="E138" i="1" s="1"/>
  <c r="F138" i="1"/>
  <c r="G138" i="1"/>
  <c r="H138" i="1" s="1"/>
  <c r="L138" i="1"/>
  <c r="C139" i="1"/>
  <c r="D139" i="1"/>
  <c r="E139" i="1" s="1"/>
  <c r="F139" i="1"/>
  <c r="G139" i="1"/>
  <c r="H139" i="1" s="1"/>
  <c r="L139" i="1"/>
  <c r="C140" i="1"/>
  <c r="D140" i="1"/>
  <c r="E140" i="1" s="1"/>
  <c r="F140" i="1"/>
  <c r="G140" i="1"/>
  <c r="H140" i="1" s="1"/>
  <c r="L140" i="1"/>
  <c r="C141" i="1"/>
  <c r="D141" i="1"/>
  <c r="E141" i="1" s="1"/>
  <c r="F141" i="1"/>
  <c r="G141" i="1"/>
  <c r="H141" i="1" s="1"/>
  <c r="L141" i="1"/>
  <c r="C142" i="1"/>
  <c r="D142" i="1"/>
  <c r="E142" i="1" s="1"/>
  <c r="F142" i="1"/>
  <c r="G142" i="1"/>
  <c r="H142" i="1" s="1"/>
  <c r="L142" i="1"/>
  <c r="C143" i="1"/>
  <c r="D143" i="1"/>
  <c r="E143" i="1" s="1"/>
  <c r="F143" i="1"/>
  <c r="G143" i="1"/>
  <c r="H143" i="1" s="1"/>
  <c r="L143" i="1"/>
  <c r="C144" i="1"/>
  <c r="D144" i="1"/>
  <c r="E144" i="1" s="1"/>
  <c r="F144" i="1"/>
  <c r="G144" i="1"/>
  <c r="H144" i="1" s="1"/>
  <c r="L144" i="1"/>
  <c r="C145" i="1"/>
  <c r="D145" i="1"/>
  <c r="E145" i="1" s="1"/>
  <c r="F145" i="1"/>
  <c r="G145" i="1"/>
  <c r="H145" i="1" s="1"/>
  <c r="L145" i="1"/>
  <c r="C146" i="1"/>
  <c r="D146" i="1"/>
  <c r="E146" i="1" s="1"/>
  <c r="F146" i="1"/>
  <c r="G146" i="1"/>
  <c r="H146" i="1" s="1"/>
  <c r="L146" i="1"/>
  <c r="C147" i="1"/>
  <c r="D147" i="1"/>
  <c r="E147" i="1" s="1"/>
  <c r="F147" i="1"/>
  <c r="G147" i="1"/>
  <c r="H147" i="1" s="1"/>
  <c r="L147" i="1"/>
  <c r="C148" i="1"/>
  <c r="D148" i="1"/>
  <c r="E148" i="1" s="1"/>
  <c r="F148" i="1"/>
  <c r="G148" i="1"/>
  <c r="H148" i="1" s="1"/>
  <c r="L148" i="1"/>
  <c r="C149" i="1"/>
  <c r="D149" i="1"/>
  <c r="E149" i="1" s="1"/>
  <c r="F149" i="1"/>
  <c r="G149" i="1"/>
  <c r="H149" i="1" s="1"/>
  <c r="L149" i="1"/>
  <c r="C150" i="1"/>
  <c r="D150" i="1"/>
  <c r="E150" i="1" s="1"/>
  <c r="F150" i="1"/>
  <c r="G150" i="1"/>
  <c r="H150" i="1" s="1"/>
  <c r="L150" i="1"/>
  <c r="C151" i="1"/>
  <c r="D151" i="1"/>
  <c r="E151" i="1" s="1"/>
  <c r="F151" i="1"/>
  <c r="G151" i="1"/>
  <c r="H151" i="1" s="1"/>
  <c r="L151" i="1"/>
  <c r="C152" i="1"/>
  <c r="D152" i="1"/>
  <c r="E152" i="1" s="1"/>
  <c r="F152" i="1"/>
  <c r="G152" i="1"/>
  <c r="H152" i="1" s="1"/>
  <c r="L152" i="1"/>
  <c r="C153" i="1"/>
  <c r="D153" i="1"/>
  <c r="E153" i="1" s="1"/>
  <c r="F153" i="1"/>
  <c r="G153" i="1"/>
  <c r="H153" i="1" s="1"/>
  <c r="L153" i="1"/>
  <c r="C154" i="1"/>
  <c r="D154" i="1"/>
  <c r="E154" i="1" s="1"/>
  <c r="F154" i="1"/>
  <c r="G154" i="1"/>
  <c r="H154" i="1" s="1"/>
  <c r="L154" i="1"/>
  <c r="C155" i="1"/>
  <c r="D155" i="1"/>
  <c r="E155" i="1" s="1"/>
  <c r="F155" i="1"/>
  <c r="G155" i="1"/>
  <c r="H155" i="1" s="1"/>
  <c r="L155" i="1"/>
  <c r="C156" i="1"/>
  <c r="D156" i="1"/>
  <c r="E156" i="1" s="1"/>
  <c r="F156" i="1"/>
  <c r="G156" i="1"/>
  <c r="H156" i="1" s="1"/>
  <c r="L156" i="1"/>
  <c r="C157" i="1"/>
  <c r="D157" i="1"/>
  <c r="E157" i="1" s="1"/>
  <c r="F157" i="1"/>
  <c r="G157" i="1"/>
  <c r="H157" i="1" s="1"/>
  <c r="L157" i="1"/>
  <c r="C158" i="1"/>
  <c r="D158" i="1"/>
  <c r="E158" i="1" s="1"/>
  <c r="F158" i="1"/>
  <c r="G158" i="1"/>
  <c r="H158" i="1" s="1"/>
  <c r="L158" i="1"/>
  <c r="C159" i="1"/>
  <c r="D159" i="1"/>
  <c r="E159" i="1" s="1"/>
  <c r="F159" i="1"/>
  <c r="G159" i="1"/>
  <c r="H159" i="1" s="1"/>
  <c r="L159" i="1"/>
  <c r="C160" i="1"/>
  <c r="D160" i="1"/>
  <c r="E160" i="1" s="1"/>
  <c r="F160" i="1"/>
  <c r="G160" i="1"/>
  <c r="H160" i="1" s="1"/>
  <c r="L160" i="1"/>
  <c r="C161" i="1"/>
  <c r="D161" i="1"/>
  <c r="E161" i="1" s="1"/>
  <c r="F161" i="1"/>
  <c r="G161" i="1"/>
  <c r="H161" i="1" s="1"/>
  <c r="L161" i="1"/>
  <c r="C162" i="1"/>
  <c r="D162" i="1"/>
  <c r="E162" i="1" s="1"/>
  <c r="F162" i="1"/>
  <c r="G162" i="1"/>
  <c r="H162" i="1" s="1"/>
  <c r="L162" i="1"/>
  <c r="C163" i="1"/>
  <c r="D163" i="1"/>
  <c r="E163" i="1" s="1"/>
  <c r="F163" i="1"/>
  <c r="G163" i="1"/>
  <c r="H163" i="1" s="1"/>
  <c r="L163" i="1"/>
  <c r="C164" i="1"/>
  <c r="D164" i="1"/>
  <c r="E164" i="1" s="1"/>
  <c r="F164" i="1"/>
  <c r="G164" i="1"/>
  <c r="H164" i="1" s="1"/>
  <c r="L164" i="1"/>
  <c r="C165" i="1"/>
  <c r="D165" i="1"/>
  <c r="E165" i="1" s="1"/>
  <c r="F165" i="1"/>
  <c r="G165" i="1"/>
  <c r="H165" i="1" s="1"/>
  <c r="L165" i="1"/>
  <c r="C166" i="1"/>
  <c r="D166" i="1"/>
  <c r="E166" i="1" s="1"/>
  <c r="F166" i="1"/>
  <c r="G166" i="1"/>
  <c r="H166" i="1" s="1"/>
  <c r="L166" i="1"/>
  <c r="C167" i="1"/>
  <c r="D167" i="1"/>
  <c r="E167" i="1" s="1"/>
  <c r="F167" i="1"/>
  <c r="G167" i="1"/>
  <c r="H167" i="1" s="1"/>
  <c r="L167" i="1"/>
  <c r="C168" i="1"/>
  <c r="D168" i="1"/>
  <c r="E168" i="1" s="1"/>
  <c r="F168" i="1"/>
  <c r="G168" i="1"/>
  <c r="H168" i="1" s="1"/>
  <c r="L168" i="1"/>
  <c r="C169" i="1"/>
  <c r="D169" i="1"/>
  <c r="E169" i="1" s="1"/>
  <c r="F169" i="1"/>
  <c r="G169" i="1"/>
  <c r="H169" i="1" s="1"/>
  <c r="L169" i="1"/>
  <c r="C170" i="1"/>
  <c r="D170" i="1"/>
  <c r="E170" i="1" s="1"/>
  <c r="F170" i="1"/>
  <c r="G170" i="1"/>
  <c r="H170" i="1" s="1"/>
  <c r="L170" i="1"/>
  <c r="C171" i="1"/>
  <c r="D171" i="1"/>
  <c r="E171" i="1" s="1"/>
  <c r="F171" i="1"/>
  <c r="G171" i="1"/>
  <c r="H171" i="1" s="1"/>
  <c r="L171" i="1"/>
  <c r="C172" i="1"/>
  <c r="D172" i="1"/>
  <c r="E172" i="1" s="1"/>
  <c r="F172" i="1"/>
  <c r="G172" i="1"/>
  <c r="H172" i="1" s="1"/>
  <c r="L172" i="1"/>
  <c r="C173" i="1"/>
  <c r="D173" i="1"/>
  <c r="E173" i="1" s="1"/>
  <c r="F173" i="1"/>
  <c r="G173" i="1"/>
  <c r="H173" i="1" s="1"/>
  <c r="L173" i="1"/>
  <c r="C174" i="1"/>
  <c r="D174" i="1"/>
  <c r="E174" i="1" s="1"/>
  <c r="F174" i="1"/>
  <c r="G174" i="1"/>
  <c r="H174" i="1" s="1"/>
  <c r="L174" i="1"/>
  <c r="C175" i="1"/>
  <c r="D175" i="1"/>
  <c r="E175" i="1" s="1"/>
  <c r="F175" i="1"/>
  <c r="G175" i="1"/>
  <c r="H175" i="1" s="1"/>
  <c r="L175" i="1"/>
  <c r="C176" i="1"/>
  <c r="D176" i="1"/>
  <c r="E176" i="1" s="1"/>
  <c r="F176" i="1"/>
  <c r="G176" i="1"/>
  <c r="H176" i="1" s="1"/>
  <c r="L176" i="1"/>
  <c r="C177" i="1"/>
  <c r="D177" i="1"/>
  <c r="E177" i="1" s="1"/>
  <c r="F177" i="1"/>
  <c r="G177" i="1"/>
  <c r="H177" i="1" s="1"/>
  <c r="L177" i="1"/>
  <c r="C178" i="1"/>
  <c r="D178" i="1"/>
  <c r="E178" i="1" s="1"/>
  <c r="F178" i="1"/>
  <c r="G178" i="1"/>
  <c r="H178" i="1" s="1"/>
  <c r="L178" i="1"/>
  <c r="C179" i="1"/>
  <c r="D179" i="1"/>
  <c r="E179" i="1" s="1"/>
  <c r="F179" i="1"/>
  <c r="G179" i="1"/>
  <c r="H179" i="1" s="1"/>
  <c r="L179" i="1"/>
  <c r="C180" i="1"/>
  <c r="D180" i="1"/>
  <c r="E180" i="1" s="1"/>
  <c r="F180" i="1"/>
  <c r="G180" i="1"/>
  <c r="H180" i="1" s="1"/>
  <c r="L180" i="1"/>
  <c r="C181" i="1"/>
  <c r="D181" i="1"/>
  <c r="E181" i="1" s="1"/>
  <c r="F181" i="1"/>
  <c r="G181" i="1"/>
  <c r="H181" i="1" s="1"/>
  <c r="L181" i="1"/>
  <c r="C182" i="1"/>
  <c r="D182" i="1"/>
  <c r="E182" i="1" s="1"/>
  <c r="F182" i="1"/>
  <c r="G182" i="1"/>
  <c r="H182" i="1" s="1"/>
  <c r="L182" i="1"/>
  <c r="C183" i="1"/>
  <c r="D183" i="1"/>
  <c r="E183" i="1" s="1"/>
  <c r="F183" i="1"/>
  <c r="G183" i="1"/>
  <c r="H183" i="1" s="1"/>
  <c r="L183" i="1"/>
  <c r="C184" i="1"/>
  <c r="D184" i="1"/>
  <c r="E184" i="1" s="1"/>
  <c r="F184" i="1"/>
  <c r="G184" i="1"/>
  <c r="H184" i="1" s="1"/>
  <c r="L184" i="1"/>
  <c r="C185" i="1"/>
  <c r="D185" i="1"/>
  <c r="E185" i="1" s="1"/>
  <c r="F185" i="1"/>
  <c r="G185" i="1"/>
  <c r="H185" i="1" s="1"/>
  <c r="L185" i="1"/>
  <c r="C186" i="1"/>
  <c r="D186" i="1"/>
  <c r="E186" i="1" s="1"/>
  <c r="F186" i="1"/>
  <c r="G186" i="1"/>
  <c r="H186" i="1" s="1"/>
  <c r="L186" i="1"/>
  <c r="C187" i="1"/>
  <c r="D187" i="1"/>
  <c r="E187" i="1" s="1"/>
  <c r="F187" i="1"/>
  <c r="G187" i="1"/>
  <c r="H187" i="1" s="1"/>
  <c r="L187" i="1"/>
  <c r="C188" i="1"/>
  <c r="D188" i="1"/>
  <c r="E188" i="1" s="1"/>
  <c r="F188" i="1"/>
  <c r="G188" i="1"/>
  <c r="H188" i="1" s="1"/>
  <c r="L188" i="1"/>
  <c r="C189" i="1"/>
  <c r="D189" i="1"/>
  <c r="E189" i="1" s="1"/>
  <c r="F189" i="1"/>
  <c r="G189" i="1"/>
  <c r="H189" i="1" s="1"/>
  <c r="L189" i="1"/>
  <c r="C190" i="1"/>
  <c r="D190" i="1"/>
  <c r="E190" i="1" s="1"/>
  <c r="F190" i="1"/>
  <c r="G190" i="1"/>
  <c r="H190" i="1" s="1"/>
  <c r="L190" i="1"/>
  <c r="C191" i="1"/>
  <c r="D191" i="1"/>
  <c r="E191" i="1" s="1"/>
  <c r="F191" i="1"/>
  <c r="G191" i="1"/>
  <c r="H191" i="1" s="1"/>
  <c r="L191" i="1"/>
  <c r="C192" i="1"/>
  <c r="D192" i="1"/>
  <c r="E192" i="1" s="1"/>
  <c r="F192" i="1"/>
  <c r="G192" i="1"/>
  <c r="H192" i="1" s="1"/>
  <c r="L192" i="1"/>
  <c r="C193" i="1"/>
  <c r="D193" i="1"/>
  <c r="E193" i="1" s="1"/>
  <c r="F193" i="1"/>
  <c r="G193" i="1"/>
  <c r="H193" i="1" s="1"/>
  <c r="L193" i="1"/>
  <c r="C194" i="1"/>
  <c r="D194" i="1"/>
  <c r="E194" i="1" s="1"/>
  <c r="F194" i="1"/>
  <c r="G194" i="1"/>
  <c r="H194" i="1" s="1"/>
  <c r="L194" i="1"/>
  <c r="C195" i="1"/>
  <c r="D195" i="1"/>
  <c r="E195" i="1" s="1"/>
  <c r="F195" i="1"/>
  <c r="G195" i="1"/>
  <c r="H195" i="1" s="1"/>
  <c r="L195" i="1"/>
  <c r="C196" i="1"/>
  <c r="D196" i="1"/>
  <c r="E196" i="1" s="1"/>
  <c r="F196" i="1"/>
  <c r="G196" i="1"/>
  <c r="H196" i="1" s="1"/>
  <c r="L196" i="1"/>
  <c r="C197" i="1"/>
  <c r="D197" i="1"/>
  <c r="E197" i="1" s="1"/>
  <c r="F197" i="1"/>
  <c r="G197" i="1"/>
  <c r="H197" i="1" s="1"/>
  <c r="L197" i="1"/>
  <c r="C198" i="1"/>
  <c r="D198" i="1"/>
  <c r="E198" i="1" s="1"/>
  <c r="F198" i="1"/>
  <c r="G198" i="1"/>
  <c r="H198" i="1" s="1"/>
  <c r="L198" i="1"/>
  <c r="C199" i="1"/>
  <c r="D199" i="1"/>
  <c r="E199" i="1" s="1"/>
  <c r="F199" i="1"/>
  <c r="G199" i="1"/>
  <c r="H199" i="1" s="1"/>
  <c r="L199" i="1"/>
  <c r="C200" i="1"/>
  <c r="D200" i="1"/>
  <c r="E200" i="1" s="1"/>
  <c r="F200" i="1"/>
  <c r="G200" i="1"/>
  <c r="H200" i="1" s="1"/>
  <c r="L200" i="1"/>
  <c r="C201" i="1"/>
  <c r="D201" i="1"/>
  <c r="E201" i="1" s="1"/>
  <c r="F201" i="1"/>
  <c r="G201" i="1"/>
  <c r="H201" i="1" s="1"/>
  <c r="L201" i="1"/>
  <c r="C4" i="11" l="1"/>
  <c r="B2" i="11"/>
  <c r="B4" i="1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3" i="1"/>
  <c r="C60" i="1" l="1"/>
  <c r="D60" i="1"/>
  <c r="E60" i="1" s="1"/>
  <c r="G60" i="1"/>
  <c r="H60" i="1" s="1"/>
  <c r="L60" i="1"/>
  <c r="C61" i="1"/>
  <c r="D61" i="1"/>
  <c r="E61" i="1" s="1"/>
  <c r="G61" i="1"/>
  <c r="L61" i="1"/>
  <c r="C62" i="1"/>
  <c r="D62" i="1"/>
  <c r="E62" i="1" s="1"/>
  <c r="G62" i="1"/>
  <c r="H62" i="1" s="1"/>
  <c r="L62" i="1"/>
  <c r="C63" i="1"/>
  <c r="D63" i="1"/>
  <c r="E63" i="1" s="1"/>
  <c r="G63" i="1"/>
  <c r="H63" i="1" s="1"/>
  <c r="L63" i="1"/>
  <c r="C64" i="1"/>
  <c r="D64" i="1"/>
  <c r="E64" i="1" s="1"/>
  <c r="G64" i="1"/>
  <c r="H64" i="1" s="1"/>
  <c r="L64" i="1"/>
  <c r="C65" i="1"/>
  <c r="D65" i="1"/>
  <c r="E65" i="1" s="1"/>
  <c r="G65" i="1"/>
  <c r="L65" i="1"/>
  <c r="C66" i="1"/>
  <c r="D66" i="1"/>
  <c r="E66" i="1" s="1"/>
  <c r="G66" i="1"/>
  <c r="L66" i="1"/>
  <c r="C67" i="1"/>
  <c r="D67" i="1"/>
  <c r="E67" i="1" s="1"/>
  <c r="G67" i="1"/>
  <c r="H67" i="1" s="1"/>
  <c r="L67" i="1"/>
  <c r="C68" i="1"/>
  <c r="D68" i="1"/>
  <c r="E68" i="1" s="1"/>
  <c r="G68" i="1"/>
  <c r="H68" i="1" s="1"/>
  <c r="L68" i="1"/>
  <c r="C69" i="1"/>
  <c r="D69" i="1"/>
  <c r="E69" i="1" s="1"/>
  <c r="G69" i="1"/>
  <c r="L69" i="1"/>
  <c r="C70" i="1"/>
  <c r="D70" i="1"/>
  <c r="E70" i="1" s="1"/>
  <c r="G70" i="1"/>
  <c r="L70" i="1"/>
  <c r="C71" i="1"/>
  <c r="D71" i="1"/>
  <c r="E71" i="1" s="1"/>
  <c r="G71" i="1"/>
  <c r="H71" i="1" s="1"/>
  <c r="L71" i="1"/>
  <c r="C72" i="1"/>
  <c r="D72" i="1"/>
  <c r="E72" i="1" s="1"/>
  <c r="G72" i="1"/>
  <c r="H72" i="1" s="1"/>
  <c r="L72" i="1"/>
  <c r="C73" i="1"/>
  <c r="D73" i="1"/>
  <c r="E73" i="1" s="1"/>
  <c r="G73" i="1"/>
  <c r="H73" i="1" s="1"/>
  <c r="L73" i="1"/>
  <c r="C74" i="1"/>
  <c r="D74" i="1"/>
  <c r="E74" i="1" s="1"/>
  <c r="G74" i="1"/>
  <c r="L74" i="1"/>
  <c r="C75" i="1"/>
  <c r="D75" i="1"/>
  <c r="E75" i="1" s="1"/>
  <c r="G75" i="1"/>
  <c r="H75" i="1" s="1"/>
  <c r="L75" i="1"/>
  <c r="C76" i="1"/>
  <c r="D76" i="1"/>
  <c r="E76" i="1" s="1"/>
  <c r="G76" i="1"/>
  <c r="H76" i="1" s="1"/>
  <c r="L76" i="1"/>
  <c r="C77" i="1"/>
  <c r="D77" i="1"/>
  <c r="E77" i="1" s="1"/>
  <c r="G77" i="1"/>
  <c r="H77" i="1" s="1"/>
  <c r="L77" i="1"/>
  <c r="C78" i="1"/>
  <c r="D78" i="1"/>
  <c r="E78" i="1" s="1"/>
  <c r="G78" i="1"/>
  <c r="L78" i="1"/>
  <c r="C79" i="1"/>
  <c r="D79" i="1"/>
  <c r="E79" i="1" s="1"/>
  <c r="G79" i="1"/>
  <c r="H79" i="1" s="1"/>
  <c r="L79" i="1"/>
  <c r="C80" i="1"/>
  <c r="D80" i="1"/>
  <c r="E80" i="1" s="1"/>
  <c r="G80" i="1"/>
  <c r="H80" i="1" s="1"/>
  <c r="L80" i="1"/>
  <c r="C81" i="1"/>
  <c r="D81" i="1"/>
  <c r="E81" i="1" s="1"/>
  <c r="G81" i="1"/>
  <c r="H81" i="1" s="1"/>
  <c r="L81" i="1"/>
  <c r="C82" i="1"/>
  <c r="D82" i="1"/>
  <c r="E82" i="1" s="1"/>
  <c r="G82" i="1"/>
  <c r="L82" i="1"/>
  <c r="C83" i="1"/>
  <c r="D83" i="1"/>
  <c r="E83" i="1" s="1"/>
  <c r="G83" i="1"/>
  <c r="H83" i="1" s="1"/>
  <c r="L83" i="1"/>
  <c r="C84" i="1"/>
  <c r="D84" i="1"/>
  <c r="E84" i="1" s="1"/>
  <c r="G84" i="1"/>
  <c r="H84" i="1" s="1"/>
  <c r="L84" i="1"/>
  <c r="C85" i="1"/>
  <c r="D85" i="1"/>
  <c r="E85" i="1" s="1"/>
  <c r="G85" i="1"/>
  <c r="H85" i="1" s="1"/>
  <c r="L85" i="1"/>
  <c r="C86" i="1"/>
  <c r="D86" i="1"/>
  <c r="E86" i="1" s="1"/>
  <c r="G86" i="1"/>
  <c r="L86" i="1"/>
  <c r="C87" i="1"/>
  <c r="D87" i="1"/>
  <c r="E87" i="1" s="1"/>
  <c r="G87" i="1"/>
  <c r="H87" i="1" s="1"/>
  <c r="L87" i="1"/>
  <c r="C88" i="1"/>
  <c r="D88" i="1"/>
  <c r="E88" i="1" s="1"/>
  <c r="G88" i="1"/>
  <c r="H88" i="1" s="1"/>
  <c r="L88" i="1"/>
  <c r="C89" i="1"/>
  <c r="D89" i="1"/>
  <c r="E89" i="1" s="1"/>
  <c r="G89" i="1"/>
  <c r="L89" i="1"/>
  <c r="C90" i="1"/>
  <c r="D90" i="1"/>
  <c r="E90" i="1" s="1"/>
  <c r="G90" i="1"/>
  <c r="L90" i="1"/>
  <c r="C91" i="1"/>
  <c r="D91" i="1"/>
  <c r="E91" i="1" s="1"/>
  <c r="G91" i="1"/>
  <c r="H91" i="1" s="1"/>
  <c r="L91" i="1"/>
  <c r="C92" i="1"/>
  <c r="D92" i="1"/>
  <c r="E92" i="1" s="1"/>
  <c r="G92" i="1"/>
  <c r="H92" i="1" s="1"/>
  <c r="L92" i="1"/>
  <c r="C93" i="1"/>
  <c r="D93" i="1"/>
  <c r="E93" i="1" s="1"/>
  <c r="G93" i="1"/>
  <c r="H93" i="1" s="1"/>
  <c r="L93" i="1"/>
  <c r="C94" i="1"/>
  <c r="D94" i="1"/>
  <c r="E94" i="1" s="1"/>
  <c r="G94" i="1"/>
  <c r="L94" i="1"/>
  <c r="C95" i="1"/>
  <c r="D95" i="1"/>
  <c r="E95" i="1" s="1"/>
  <c r="G95" i="1"/>
  <c r="H95" i="1" s="1"/>
  <c r="L95" i="1"/>
  <c r="C96" i="1"/>
  <c r="D96" i="1"/>
  <c r="E96" i="1" s="1"/>
  <c r="G96" i="1"/>
  <c r="H96" i="1" s="1"/>
  <c r="L96" i="1"/>
  <c r="C97" i="1"/>
  <c r="D97" i="1"/>
  <c r="E97" i="1" s="1"/>
  <c r="G97" i="1"/>
  <c r="H97" i="1" s="1"/>
  <c r="L97" i="1"/>
  <c r="C98" i="1"/>
  <c r="D98" i="1"/>
  <c r="E98" i="1" s="1"/>
  <c r="G98" i="1"/>
  <c r="L98" i="1"/>
  <c r="C99" i="1"/>
  <c r="D99" i="1"/>
  <c r="E99" i="1" s="1"/>
  <c r="G99" i="1"/>
  <c r="H99" i="1" s="1"/>
  <c r="L99" i="1"/>
  <c r="H89" i="1" l="1"/>
  <c r="B88" i="9" s="1"/>
  <c r="H69" i="1"/>
  <c r="B68" i="9" s="1"/>
  <c r="H65" i="1"/>
  <c r="B64" i="9" s="1"/>
  <c r="H61" i="1"/>
  <c r="C60" i="9" s="1"/>
  <c r="H98" i="1"/>
  <c r="B97" i="9" s="1"/>
  <c r="H90" i="1"/>
  <c r="E89" i="9" s="1"/>
  <c r="H86" i="1"/>
  <c r="F85" i="9" s="1"/>
  <c r="H78" i="1"/>
  <c r="D77" i="9" s="1"/>
  <c r="H82" i="1"/>
  <c r="F81" i="9" s="1"/>
  <c r="H74" i="1"/>
  <c r="D73" i="9" s="1"/>
  <c r="H66" i="1"/>
  <c r="E65" i="9" s="1"/>
  <c r="H94" i="1"/>
  <c r="A93" i="9" s="1"/>
  <c r="H70" i="1"/>
  <c r="F69" i="9" s="1"/>
  <c r="B61" i="9"/>
  <c r="F61" i="9"/>
  <c r="D94" i="9"/>
  <c r="H94" i="9"/>
  <c r="A94" i="9"/>
  <c r="E94" i="9"/>
  <c r="G94" i="9"/>
  <c r="C94" i="9"/>
  <c r="B94" i="9"/>
  <c r="F94" i="9"/>
  <c r="D91" i="9"/>
  <c r="H91" i="9"/>
  <c r="A91" i="9"/>
  <c r="E91" i="9"/>
  <c r="G91" i="9"/>
  <c r="C91" i="9"/>
  <c r="B91" i="9"/>
  <c r="F91" i="9"/>
  <c r="D86" i="9"/>
  <c r="H86" i="9"/>
  <c r="A86" i="9"/>
  <c r="E86" i="9"/>
  <c r="G86" i="9"/>
  <c r="C86" i="9"/>
  <c r="B86" i="9"/>
  <c r="F86" i="9"/>
  <c r="D83" i="9"/>
  <c r="H83" i="9"/>
  <c r="A83" i="9"/>
  <c r="E83" i="9"/>
  <c r="G83" i="9"/>
  <c r="C83" i="9"/>
  <c r="B83" i="9"/>
  <c r="F83" i="9"/>
  <c r="D78" i="9"/>
  <c r="H78" i="9"/>
  <c r="A78" i="9"/>
  <c r="E78" i="9"/>
  <c r="G78" i="9"/>
  <c r="C78" i="9"/>
  <c r="B78" i="9"/>
  <c r="F78" i="9"/>
  <c r="D75" i="9"/>
  <c r="H75" i="9"/>
  <c r="A75" i="9"/>
  <c r="E75" i="9"/>
  <c r="G75" i="9"/>
  <c r="C75" i="9"/>
  <c r="F75" i="9"/>
  <c r="B75" i="9"/>
  <c r="D70" i="9"/>
  <c r="H70" i="9"/>
  <c r="A70" i="9"/>
  <c r="E70" i="9"/>
  <c r="G70" i="9"/>
  <c r="C70" i="9"/>
  <c r="F70" i="9"/>
  <c r="B70" i="9"/>
  <c r="D67" i="9"/>
  <c r="H67" i="9"/>
  <c r="A67" i="9"/>
  <c r="E67" i="9"/>
  <c r="G67" i="9"/>
  <c r="C67" i="9"/>
  <c r="F67" i="9"/>
  <c r="B67" i="9"/>
  <c r="D62" i="9"/>
  <c r="H62" i="9"/>
  <c r="A62" i="9"/>
  <c r="E62" i="9"/>
  <c r="G62" i="9"/>
  <c r="C62" i="9"/>
  <c r="B62" i="9"/>
  <c r="F62" i="9"/>
  <c r="D59" i="9"/>
  <c r="H59" i="9"/>
  <c r="A59" i="9"/>
  <c r="E59" i="9"/>
  <c r="G59" i="9"/>
  <c r="C59" i="9"/>
  <c r="F59" i="9"/>
  <c r="B59" i="9"/>
  <c r="B98" i="9"/>
  <c r="F98" i="9"/>
  <c r="D98" i="9"/>
  <c r="H98" i="9"/>
  <c r="A98" i="9"/>
  <c r="E98" i="9"/>
  <c r="C98" i="9"/>
  <c r="G98" i="9"/>
  <c r="D90" i="9"/>
  <c r="H90" i="9"/>
  <c r="A90" i="9"/>
  <c r="E90" i="9"/>
  <c r="G90" i="9"/>
  <c r="C90" i="9"/>
  <c r="B90" i="9"/>
  <c r="F90" i="9"/>
  <c r="D87" i="9"/>
  <c r="H87" i="9"/>
  <c r="A87" i="9"/>
  <c r="E87" i="9"/>
  <c r="G87" i="9"/>
  <c r="C87" i="9"/>
  <c r="F87" i="9"/>
  <c r="B87" i="9"/>
  <c r="D82" i="9"/>
  <c r="H82" i="9"/>
  <c r="A82" i="9"/>
  <c r="E82" i="9"/>
  <c r="G82" i="9"/>
  <c r="C82" i="9"/>
  <c r="F82" i="9"/>
  <c r="B82" i="9"/>
  <c r="D79" i="9"/>
  <c r="H79" i="9"/>
  <c r="A79" i="9"/>
  <c r="E79" i="9"/>
  <c r="G79" i="9"/>
  <c r="C79" i="9"/>
  <c r="B79" i="9"/>
  <c r="F79" i="9"/>
  <c r="D74" i="9"/>
  <c r="H74" i="9"/>
  <c r="A74" i="9"/>
  <c r="E74" i="9"/>
  <c r="G74" i="9"/>
  <c r="C74" i="9"/>
  <c r="B74" i="9"/>
  <c r="F74" i="9"/>
  <c r="D71" i="9"/>
  <c r="H71" i="9"/>
  <c r="A71" i="9"/>
  <c r="E71" i="9"/>
  <c r="G71" i="9"/>
  <c r="C71" i="9"/>
  <c r="F71" i="9"/>
  <c r="B71" i="9"/>
  <c r="D66" i="9"/>
  <c r="H66" i="9"/>
  <c r="A66" i="9"/>
  <c r="E66" i="9"/>
  <c r="G66" i="9"/>
  <c r="C66" i="9"/>
  <c r="F66" i="9"/>
  <c r="B66" i="9"/>
  <c r="D63" i="9"/>
  <c r="H63" i="9"/>
  <c r="A63" i="9"/>
  <c r="E63" i="9"/>
  <c r="G63" i="9"/>
  <c r="C63" i="9"/>
  <c r="B63" i="9"/>
  <c r="F63" i="9"/>
  <c r="D95" i="9"/>
  <c r="H95" i="9"/>
  <c r="A95" i="9"/>
  <c r="E95" i="9"/>
  <c r="G95" i="9"/>
  <c r="C95" i="9"/>
  <c r="B95" i="9"/>
  <c r="F95" i="9"/>
  <c r="D96" i="9"/>
  <c r="H96" i="9"/>
  <c r="A96" i="9"/>
  <c r="E96" i="9"/>
  <c r="D92" i="9"/>
  <c r="H92" i="9"/>
  <c r="A92" i="9"/>
  <c r="E92" i="9"/>
  <c r="D84" i="9"/>
  <c r="H84" i="9"/>
  <c r="A84" i="9"/>
  <c r="E84" i="9"/>
  <c r="D80" i="9"/>
  <c r="H80" i="9"/>
  <c r="A80" i="9"/>
  <c r="E80" i="9"/>
  <c r="D76" i="9"/>
  <c r="H76" i="9"/>
  <c r="A76" i="9"/>
  <c r="E76" i="9"/>
  <c r="D72" i="9"/>
  <c r="H72" i="9"/>
  <c r="A72" i="9"/>
  <c r="E72" i="9"/>
  <c r="F96" i="9"/>
  <c r="F92" i="9"/>
  <c r="F76" i="9"/>
  <c r="F64" i="9"/>
  <c r="C84" i="9"/>
  <c r="B96" i="9"/>
  <c r="B92" i="9"/>
  <c r="B84" i="9"/>
  <c r="B80" i="9"/>
  <c r="B76" i="9"/>
  <c r="B72" i="9"/>
  <c r="F84" i="9"/>
  <c r="F80" i="9"/>
  <c r="F72" i="9"/>
  <c r="D61" i="9"/>
  <c r="H61" i="9"/>
  <c r="A61" i="9"/>
  <c r="E61" i="9"/>
  <c r="C96" i="9"/>
  <c r="C92" i="9"/>
  <c r="C80" i="9"/>
  <c r="C76" i="9"/>
  <c r="C72" i="9"/>
  <c r="C61" i="9"/>
  <c r="G96" i="9"/>
  <c r="G92" i="9"/>
  <c r="G84" i="9"/>
  <c r="G80" i="9"/>
  <c r="G76" i="9"/>
  <c r="G72" i="9"/>
  <c r="G61" i="9"/>
  <c r="G59" i="1"/>
  <c r="H59" i="1" s="1"/>
  <c r="D59" i="1"/>
  <c r="E59" i="1" s="1"/>
  <c r="C59" i="1"/>
  <c r="G58" i="1"/>
  <c r="H58" i="1" s="1"/>
  <c r="D58" i="1"/>
  <c r="E58" i="1" s="1"/>
  <c r="C58" i="1"/>
  <c r="G57" i="1"/>
  <c r="H57" i="1" s="1"/>
  <c r="D57" i="1"/>
  <c r="E57" i="1" s="1"/>
  <c r="C57" i="1"/>
  <c r="G56" i="1"/>
  <c r="H56" i="1" s="1"/>
  <c r="D56" i="1"/>
  <c r="E56" i="1" s="1"/>
  <c r="C56" i="1"/>
  <c r="G55" i="1"/>
  <c r="D55" i="1"/>
  <c r="E55" i="1" s="1"/>
  <c r="C55" i="1"/>
  <c r="G54" i="1"/>
  <c r="D54" i="1"/>
  <c r="E54" i="1" s="1"/>
  <c r="C54" i="1"/>
  <c r="G53" i="1"/>
  <c r="H53" i="1" s="1"/>
  <c r="D53" i="1"/>
  <c r="E53" i="1" s="1"/>
  <c r="C53" i="1"/>
  <c r="G52" i="1"/>
  <c r="D52" i="1"/>
  <c r="E52" i="1" s="1"/>
  <c r="C52" i="1"/>
  <c r="G51" i="1"/>
  <c r="D51" i="1"/>
  <c r="E51" i="1" s="1"/>
  <c r="C51" i="1"/>
  <c r="G50" i="1"/>
  <c r="D50" i="1"/>
  <c r="E50" i="1" s="1"/>
  <c r="C50" i="1"/>
  <c r="G49" i="1"/>
  <c r="D49" i="1"/>
  <c r="E49" i="1" s="1"/>
  <c r="C49" i="1"/>
  <c r="G48" i="1"/>
  <c r="D48" i="1"/>
  <c r="E48" i="1" s="1"/>
  <c r="C48" i="1"/>
  <c r="G47" i="1"/>
  <c r="H47" i="1" s="1"/>
  <c r="D47" i="1"/>
  <c r="E47" i="1" s="1"/>
  <c r="C47" i="1"/>
  <c r="G46" i="1"/>
  <c r="D46" i="1"/>
  <c r="E46" i="1" s="1"/>
  <c r="C46" i="1"/>
  <c r="G45" i="1"/>
  <c r="D45" i="1"/>
  <c r="E45" i="1" s="1"/>
  <c r="C45" i="1"/>
  <c r="G44" i="1"/>
  <c r="D44" i="1"/>
  <c r="E44" i="1" s="1"/>
  <c r="C44" i="1"/>
  <c r="G43" i="1"/>
  <c r="D43" i="1"/>
  <c r="E43" i="1" s="1"/>
  <c r="C43" i="1"/>
  <c r="G42" i="1"/>
  <c r="D42" i="1"/>
  <c r="E42" i="1" s="1"/>
  <c r="C42" i="1"/>
  <c r="G41" i="1"/>
  <c r="H41" i="1" s="1"/>
  <c r="D41" i="1"/>
  <c r="E41" i="1" s="1"/>
  <c r="C41" i="1"/>
  <c r="G40" i="1"/>
  <c r="H40" i="1" s="1"/>
  <c r="D40" i="1"/>
  <c r="E40" i="1" s="1"/>
  <c r="C40" i="1"/>
  <c r="G39" i="1"/>
  <c r="D39" i="1"/>
  <c r="E39" i="1" s="1"/>
  <c r="C39" i="1"/>
  <c r="G38" i="1"/>
  <c r="D38" i="1"/>
  <c r="E38" i="1" s="1"/>
  <c r="C38" i="1"/>
  <c r="G37" i="1"/>
  <c r="H37" i="1" s="1"/>
  <c r="D37" i="1"/>
  <c r="E37" i="1" s="1"/>
  <c r="C37" i="1"/>
  <c r="G36" i="1"/>
  <c r="D36" i="1"/>
  <c r="E36" i="1" s="1"/>
  <c r="C36" i="1"/>
  <c r="G35" i="1"/>
  <c r="H35" i="1" s="1"/>
  <c r="D35" i="1"/>
  <c r="E35" i="1" s="1"/>
  <c r="C35" i="1"/>
  <c r="G34" i="1"/>
  <c r="D34" i="1"/>
  <c r="E34" i="1" s="1"/>
  <c r="C34" i="1"/>
  <c r="G33" i="1"/>
  <c r="D33" i="1"/>
  <c r="E33" i="1" s="1"/>
  <c r="C33" i="1"/>
  <c r="G32" i="1"/>
  <c r="D32" i="1"/>
  <c r="E32" i="1" s="1"/>
  <c r="C32" i="1"/>
  <c r="G31" i="1"/>
  <c r="D31" i="1"/>
  <c r="E31" i="1" s="1"/>
  <c r="C31" i="1"/>
  <c r="G30" i="1"/>
  <c r="D30" i="1"/>
  <c r="E30" i="1" s="1"/>
  <c r="C30" i="1"/>
  <c r="G29" i="1"/>
  <c r="D29" i="1"/>
  <c r="E29" i="1" s="1"/>
  <c r="C29" i="1"/>
  <c r="G28" i="1"/>
  <c r="D28" i="1"/>
  <c r="E28" i="1" s="1"/>
  <c r="C28" i="1"/>
  <c r="G27" i="1"/>
  <c r="D27" i="1"/>
  <c r="E27" i="1" s="1"/>
  <c r="C27" i="1"/>
  <c r="G26" i="1"/>
  <c r="D26" i="1"/>
  <c r="E26" i="1" s="1"/>
  <c r="C26" i="1"/>
  <c r="G25" i="1"/>
  <c r="D25" i="1"/>
  <c r="E25" i="1" s="1"/>
  <c r="C25" i="1"/>
  <c r="G24" i="1"/>
  <c r="D24" i="1"/>
  <c r="E24" i="1" s="1"/>
  <c r="C24" i="1"/>
  <c r="G23" i="1"/>
  <c r="D23" i="1"/>
  <c r="E23" i="1" s="1"/>
  <c r="C23" i="1"/>
  <c r="G22" i="1"/>
  <c r="D22" i="1"/>
  <c r="E22" i="1" s="1"/>
  <c r="C22" i="1"/>
  <c r="G21" i="1"/>
  <c r="D21" i="1"/>
  <c r="E21" i="1" s="1"/>
  <c r="C21" i="1"/>
  <c r="G20" i="1"/>
  <c r="D20" i="1"/>
  <c r="E20" i="1" s="1"/>
  <c r="C20" i="1"/>
  <c r="G19" i="1"/>
  <c r="D19" i="1"/>
  <c r="E19" i="1" s="1"/>
  <c r="C19" i="1"/>
  <c r="G18" i="1"/>
  <c r="D18" i="1"/>
  <c r="E18" i="1" s="1"/>
  <c r="C18" i="1"/>
  <c r="G17" i="1"/>
  <c r="D17" i="1"/>
  <c r="E17" i="1" s="1"/>
  <c r="C17" i="1"/>
  <c r="G16" i="1"/>
  <c r="D16" i="1"/>
  <c r="E16" i="1" s="1"/>
  <c r="C16" i="1"/>
  <c r="G15" i="1"/>
  <c r="H15" i="1" s="1"/>
  <c r="D15" i="1"/>
  <c r="E15" i="1" s="1"/>
  <c r="C15" i="1"/>
  <c r="G14" i="1"/>
  <c r="D14" i="1"/>
  <c r="E14" i="1" s="1"/>
  <c r="C14" i="1"/>
  <c r="G13" i="1"/>
  <c r="H13" i="1" s="1"/>
  <c r="D13" i="1"/>
  <c r="E13" i="1" s="1"/>
  <c r="C13" i="1"/>
  <c r="G12" i="1"/>
  <c r="H12" i="1" s="1"/>
  <c r="D12" i="1"/>
  <c r="E12" i="1" s="1"/>
  <c r="C12" i="1"/>
  <c r="G11" i="1"/>
  <c r="H11" i="1" s="1"/>
  <c r="D11" i="1"/>
  <c r="E11" i="1" s="1"/>
  <c r="C11" i="1"/>
  <c r="G10" i="1"/>
  <c r="H10" i="1" s="1"/>
  <c r="D10" i="1"/>
  <c r="E10" i="1" s="1"/>
  <c r="C10" i="1"/>
  <c r="G9" i="1"/>
  <c r="H9" i="1" s="1"/>
  <c r="D9" i="1"/>
  <c r="E9" i="1" s="1"/>
  <c r="C9" i="1"/>
  <c r="G8" i="1"/>
  <c r="D8" i="1"/>
  <c r="E8" i="1" s="1"/>
  <c r="A8" i="1" s="1"/>
  <c r="C8" i="1"/>
  <c r="G7" i="1"/>
  <c r="D7" i="1"/>
  <c r="E7" i="1" s="1"/>
  <c r="A7" i="1" s="1"/>
  <c r="C7" i="1"/>
  <c r="G6" i="1"/>
  <c r="D6" i="1"/>
  <c r="E6" i="1" s="1"/>
  <c r="A6" i="1" s="1"/>
  <c r="C6" i="1"/>
  <c r="G5" i="1"/>
  <c r="D5" i="1"/>
  <c r="E5" i="1" s="1"/>
  <c r="A5" i="1" s="1"/>
  <c r="C5" i="1"/>
  <c r="G4" i="1"/>
  <c r="D4" i="1"/>
  <c r="E4" i="1" s="1"/>
  <c r="A4" i="1" s="1"/>
  <c r="C4" i="1"/>
  <c r="G3" i="1"/>
  <c r="H3" i="1" s="1"/>
  <c r="D3" i="1"/>
  <c r="E3" i="1" s="1"/>
  <c r="A3" i="1" s="1"/>
  <c r="C3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C89" i="9" l="1"/>
  <c r="C73" i="9"/>
  <c r="H68" i="9"/>
  <c r="H88" i="9"/>
  <c r="F97" i="9"/>
  <c r="D88" i="9"/>
  <c r="E69" i="9"/>
  <c r="G69" i="9"/>
  <c r="F68" i="9"/>
  <c r="A68" i="9"/>
  <c r="G88" i="9"/>
  <c r="E88" i="9"/>
  <c r="H69" i="9"/>
  <c r="C88" i="9"/>
  <c r="D97" i="9"/>
  <c r="A88" i="9"/>
  <c r="E64" i="9"/>
  <c r="G68" i="9"/>
  <c r="C68" i="9"/>
  <c r="E68" i="9"/>
  <c r="G73" i="9"/>
  <c r="A64" i="9"/>
  <c r="D68" i="9"/>
  <c r="C77" i="9"/>
  <c r="G64" i="9"/>
  <c r="D65" i="9"/>
  <c r="H64" i="9"/>
  <c r="C64" i="9"/>
  <c r="D64" i="9"/>
  <c r="F73" i="9"/>
  <c r="G65" i="9"/>
  <c r="A65" i="9"/>
  <c r="C65" i="9"/>
  <c r="H65" i="9"/>
  <c r="A69" i="9"/>
  <c r="C69" i="9"/>
  <c r="A97" i="9"/>
  <c r="G97" i="9"/>
  <c r="G89" i="9"/>
  <c r="H85" i="9"/>
  <c r="D85" i="9"/>
  <c r="E73" i="9"/>
  <c r="A73" i="9"/>
  <c r="F88" i="9"/>
  <c r="A89" i="9"/>
  <c r="H89" i="9"/>
  <c r="B85" i="9"/>
  <c r="E85" i="9"/>
  <c r="G85" i="9"/>
  <c r="C85" i="9"/>
  <c r="D89" i="9"/>
  <c r="A85" i="9"/>
  <c r="B89" i="9"/>
  <c r="E81" i="9"/>
  <c r="B65" i="9"/>
  <c r="F65" i="9"/>
  <c r="B73" i="9"/>
  <c r="H73" i="9"/>
  <c r="H93" i="9"/>
  <c r="F89" i="9"/>
  <c r="B81" i="9"/>
  <c r="A81" i="9"/>
  <c r="G81" i="9"/>
  <c r="H81" i="9"/>
  <c r="H8" i="1"/>
  <c r="H7" i="9" s="1"/>
  <c r="H16" i="1"/>
  <c r="G15" i="9" s="1"/>
  <c r="H24" i="1"/>
  <c r="C23" i="9" s="1"/>
  <c r="H32" i="1"/>
  <c r="F31" i="9" s="1"/>
  <c r="H48" i="1"/>
  <c r="C47" i="9" s="1"/>
  <c r="C97" i="9"/>
  <c r="E60" i="9"/>
  <c r="B69" i="9"/>
  <c r="D69" i="9"/>
  <c r="D81" i="9"/>
  <c r="D93" i="9"/>
  <c r="F93" i="9"/>
  <c r="F77" i="9"/>
  <c r="B60" i="9"/>
  <c r="H19" i="1"/>
  <c r="A18" i="9" s="1"/>
  <c r="H27" i="1"/>
  <c r="B26" i="9" s="1"/>
  <c r="H43" i="1"/>
  <c r="C42" i="9" s="1"/>
  <c r="H51" i="1"/>
  <c r="F50" i="9" s="1"/>
  <c r="C81" i="9"/>
  <c r="H97" i="9"/>
  <c r="A60" i="9"/>
  <c r="B93" i="9"/>
  <c r="E77" i="9"/>
  <c r="F60" i="9"/>
  <c r="H6" i="1"/>
  <c r="F5" i="9" s="1"/>
  <c r="H14" i="1"/>
  <c r="E13" i="9" s="1"/>
  <c r="H22" i="1"/>
  <c r="D21" i="9" s="1"/>
  <c r="H30" i="1"/>
  <c r="E29" i="9" s="1"/>
  <c r="H38" i="1"/>
  <c r="H37" i="9" s="1"/>
  <c r="H46" i="1"/>
  <c r="G45" i="9" s="1"/>
  <c r="H54" i="1"/>
  <c r="D53" i="9" s="1"/>
  <c r="G60" i="9"/>
  <c r="H60" i="9"/>
  <c r="A77" i="9"/>
  <c r="E97" i="9"/>
  <c r="H17" i="1"/>
  <c r="B16" i="9" s="1"/>
  <c r="H25" i="1"/>
  <c r="D24" i="9" s="1"/>
  <c r="H33" i="1"/>
  <c r="F32" i="9" s="1"/>
  <c r="H49" i="1"/>
  <c r="B48" i="9" s="1"/>
  <c r="G77" i="9"/>
  <c r="G93" i="9"/>
  <c r="D60" i="9"/>
  <c r="B77" i="9"/>
  <c r="H77" i="9"/>
  <c r="H20" i="1"/>
  <c r="G19" i="9" s="1"/>
  <c r="H28" i="1"/>
  <c r="G27" i="9" s="1"/>
  <c r="H36" i="1"/>
  <c r="F35" i="9" s="1"/>
  <c r="H44" i="1"/>
  <c r="H43" i="9" s="1"/>
  <c r="H52" i="1"/>
  <c r="B51" i="9" s="1"/>
  <c r="H5" i="1"/>
  <c r="H4" i="9" s="1"/>
  <c r="H21" i="1"/>
  <c r="B20" i="9" s="1"/>
  <c r="H29" i="1"/>
  <c r="E28" i="9" s="1"/>
  <c r="H45" i="1"/>
  <c r="D44" i="9" s="1"/>
  <c r="H7" i="1"/>
  <c r="C6" i="9" s="1"/>
  <c r="H23" i="1"/>
  <c r="E22" i="9" s="1"/>
  <c r="H31" i="1"/>
  <c r="A30" i="9" s="1"/>
  <c r="H39" i="1"/>
  <c r="E38" i="9" s="1"/>
  <c r="H55" i="1"/>
  <c r="B54" i="9" s="1"/>
  <c r="E93" i="9"/>
  <c r="H18" i="1"/>
  <c r="A17" i="9" s="1"/>
  <c r="H26" i="1"/>
  <c r="B25" i="9" s="1"/>
  <c r="H34" i="1"/>
  <c r="C33" i="9" s="1"/>
  <c r="H42" i="1"/>
  <c r="A41" i="9" s="1"/>
  <c r="H50" i="1"/>
  <c r="G49" i="9" s="1"/>
  <c r="C93" i="9"/>
  <c r="H4" i="1"/>
  <c r="F3" i="9" s="1"/>
  <c r="H2" i="9"/>
  <c r="D2" i="9"/>
  <c r="F2" i="9"/>
  <c r="E2" i="9"/>
  <c r="G2" i="9"/>
  <c r="C2" i="9"/>
  <c r="B2" i="9"/>
  <c r="A2" i="9"/>
  <c r="D56" i="9"/>
  <c r="H56" i="9"/>
  <c r="A56" i="9"/>
  <c r="E56" i="9"/>
  <c r="G56" i="9"/>
  <c r="C56" i="9"/>
  <c r="F56" i="9"/>
  <c r="B56" i="9"/>
  <c r="D57" i="9"/>
  <c r="H57" i="9"/>
  <c r="A57" i="9"/>
  <c r="E57" i="9"/>
  <c r="G57" i="9"/>
  <c r="C57" i="9"/>
  <c r="F57" i="9"/>
  <c r="B57" i="9"/>
  <c r="D55" i="9"/>
  <c r="H55" i="9"/>
  <c r="A55" i="9"/>
  <c r="E55" i="9"/>
  <c r="G55" i="9"/>
  <c r="C55" i="9"/>
  <c r="B55" i="9"/>
  <c r="F55" i="9"/>
  <c r="D58" i="9"/>
  <c r="H58" i="9"/>
  <c r="A58" i="9"/>
  <c r="E58" i="9"/>
  <c r="G58" i="9"/>
  <c r="C58" i="9"/>
  <c r="B58" i="9"/>
  <c r="F58" i="9"/>
  <c r="C52" i="9"/>
  <c r="H52" i="9"/>
  <c r="A52" i="9"/>
  <c r="F52" i="9"/>
  <c r="B8" i="9"/>
  <c r="C8" i="9"/>
  <c r="E12" i="9"/>
  <c r="G12" i="9"/>
  <c r="B12" i="9"/>
  <c r="C12" i="9"/>
  <c r="D12" i="9"/>
  <c r="H12" i="9"/>
  <c r="F12" i="9"/>
  <c r="A12" i="9"/>
  <c r="F14" i="9"/>
  <c r="G14" i="9"/>
  <c r="F40" i="9"/>
  <c r="B40" i="9"/>
  <c r="H40" i="9"/>
  <c r="F10" i="9"/>
  <c r="D10" i="9"/>
  <c r="E10" i="9"/>
  <c r="C10" i="9"/>
  <c r="H10" i="9"/>
  <c r="G10" i="9"/>
  <c r="B10" i="9"/>
  <c r="A10" i="9"/>
  <c r="E14" i="9"/>
  <c r="B14" i="9"/>
  <c r="C14" i="9"/>
  <c r="D14" i="9"/>
  <c r="A14" i="9"/>
  <c r="H14" i="9"/>
  <c r="F8" i="9"/>
  <c r="G8" i="9"/>
  <c r="B34" i="9"/>
  <c r="E34" i="9"/>
  <c r="A34" i="9"/>
  <c r="C34" i="9"/>
  <c r="F34" i="9"/>
  <c r="D34" i="9"/>
  <c r="G34" i="9"/>
  <c r="H34" i="9"/>
  <c r="H36" i="9"/>
  <c r="G36" i="9"/>
  <c r="E36" i="9"/>
  <c r="F36" i="9"/>
  <c r="C36" i="9"/>
  <c r="B36" i="9"/>
  <c r="D36" i="9"/>
  <c r="A36" i="9"/>
  <c r="F39" i="9"/>
  <c r="H39" i="9"/>
  <c r="C39" i="9"/>
  <c r="A39" i="9"/>
  <c r="E39" i="9"/>
  <c r="B39" i="9"/>
  <c r="D39" i="9"/>
  <c r="G39" i="9"/>
  <c r="E46" i="9"/>
  <c r="A46" i="9"/>
  <c r="H46" i="9"/>
  <c r="B46" i="9"/>
  <c r="D46" i="9"/>
  <c r="F46" i="9"/>
  <c r="C46" i="9"/>
  <c r="G46" i="9"/>
  <c r="H11" i="9"/>
  <c r="B11" i="9"/>
  <c r="F11" i="9"/>
  <c r="C11" i="9"/>
  <c r="E9" i="9"/>
  <c r="A9" i="9"/>
  <c r="A40" i="9"/>
  <c r="E40" i="9"/>
  <c r="G40" i="9"/>
  <c r="A11" i="9"/>
  <c r="C9" i="9"/>
  <c r="D52" i="9"/>
  <c r="E52" i="9"/>
  <c r="G52" i="9"/>
  <c r="B52" i="9"/>
  <c r="C40" i="9"/>
  <c r="D40" i="9"/>
  <c r="B9" i="9"/>
  <c r="G9" i="9"/>
  <c r="H9" i="9"/>
  <c r="F9" i="9"/>
  <c r="D8" i="9"/>
  <c r="E8" i="9"/>
  <c r="A8" i="9"/>
  <c r="H8" i="9"/>
  <c r="G11" i="9"/>
  <c r="D11" i="9"/>
  <c r="E11" i="9"/>
  <c r="D9" i="9"/>
  <c r="D6" i="9" l="1"/>
  <c r="B32" i="9"/>
  <c r="D27" i="9"/>
  <c r="B31" i="9"/>
  <c r="A6" i="9"/>
  <c r="F33" i="9"/>
  <c r="E16" i="9"/>
  <c r="B29" i="9"/>
  <c r="A23" i="9"/>
  <c r="F43" i="9"/>
  <c r="D31" i="9"/>
  <c r="G31" i="9"/>
  <c r="D16" i="9"/>
  <c r="D30" i="9"/>
  <c r="F28" i="9"/>
  <c r="A47" i="9"/>
  <c r="A7" i="9"/>
  <c r="D47" i="9"/>
  <c r="G42" i="9"/>
  <c r="A37" i="9"/>
  <c r="A45" i="9"/>
  <c r="D32" i="9"/>
  <c r="F6" i="9"/>
  <c r="A32" i="9"/>
  <c r="A27" i="9"/>
  <c r="C32" i="9"/>
  <c r="B28" i="9"/>
  <c r="C16" i="9"/>
  <c r="E30" i="9"/>
  <c r="H5" i="9"/>
  <c r="B15" i="9"/>
  <c r="C5" i="9"/>
  <c r="E5" i="9"/>
  <c r="H42" i="9"/>
  <c r="B43" i="9"/>
  <c r="D26" i="9"/>
  <c r="F42" i="9"/>
  <c r="E43" i="9"/>
  <c r="F15" i="9"/>
  <c r="B21" i="9"/>
  <c r="E33" i="9"/>
  <c r="G21" i="9"/>
  <c r="D18" i="9"/>
  <c r="A21" i="9"/>
  <c r="C21" i="9"/>
  <c r="H21" i="9"/>
  <c r="F20" i="9"/>
  <c r="E21" i="9"/>
  <c r="F21" i="9"/>
  <c r="F18" i="9"/>
  <c r="B18" i="9"/>
  <c r="A53" i="9"/>
  <c r="H53" i="9"/>
  <c r="B53" i="9"/>
  <c r="E53" i="9"/>
  <c r="C18" i="9"/>
  <c r="E18" i="9"/>
  <c r="C53" i="9"/>
  <c r="G18" i="9"/>
  <c r="H18" i="9"/>
  <c r="F25" i="9"/>
  <c r="C48" i="9"/>
  <c r="E48" i="9"/>
  <c r="A48" i="9"/>
  <c r="H48" i="9"/>
  <c r="C4" i="9"/>
  <c r="D41" i="9"/>
  <c r="E4" i="9"/>
  <c r="C27" i="9"/>
  <c r="H27" i="9"/>
  <c r="H16" i="9"/>
  <c r="G48" i="9"/>
  <c r="D48" i="9"/>
  <c r="G13" i="9"/>
  <c r="G4" i="9"/>
  <c r="B4" i="9"/>
  <c r="D15" i="9"/>
  <c r="A16" i="9"/>
  <c r="E31" i="9"/>
  <c r="A28" i="9"/>
  <c r="D4" i="9"/>
  <c r="D29" i="9"/>
  <c r="G29" i="9"/>
  <c r="H6" i="9"/>
  <c r="C28" i="9"/>
  <c r="B41" i="9"/>
  <c r="F16" i="9"/>
  <c r="E41" i="9"/>
  <c r="A4" i="9"/>
  <c r="F53" i="9"/>
  <c r="B30" i="9"/>
  <c r="C29" i="9"/>
  <c r="G35" i="9"/>
  <c r="F4" i="9"/>
  <c r="F41" i="9"/>
  <c r="G16" i="9"/>
  <c r="G6" i="9"/>
  <c r="E6" i="9"/>
  <c r="G53" i="9"/>
  <c r="H31" i="9"/>
  <c r="G25" i="9"/>
  <c r="B6" i="9"/>
  <c r="B17" i="9"/>
  <c r="G37" i="9"/>
  <c r="D37" i="9"/>
  <c r="D17" i="9"/>
  <c r="G17" i="9"/>
  <c r="F37" i="9"/>
  <c r="G5" i="9"/>
  <c r="F29" i="9"/>
  <c r="C37" i="9"/>
  <c r="F17" i="9"/>
  <c r="E54" i="9"/>
  <c r="E27" i="9"/>
  <c r="B37" i="9"/>
  <c r="C17" i="9"/>
  <c r="B27" i="9"/>
  <c r="F48" i="9"/>
  <c r="E20" i="9"/>
  <c r="F27" i="9"/>
  <c r="A24" i="9"/>
  <c r="D20" i="9"/>
  <c r="C15" i="9"/>
  <c r="C13" i="9"/>
  <c r="A54" i="9"/>
  <c r="G20" i="9"/>
  <c r="G24" i="9"/>
  <c r="C26" i="9"/>
  <c r="D13" i="9"/>
  <c r="F24" i="9"/>
  <c r="E26" i="9"/>
  <c r="D50" i="9"/>
  <c r="C45" i="9"/>
  <c r="A26" i="9"/>
  <c r="F13" i="9"/>
  <c r="C49" i="9"/>
  <c r="A13" i="9"/>
  <c r="E37" i="9"/>
  <c r="H13" i="9"/>
  <c r="F26" i="9"/>
  <c r="G26" i="9"/>
  <c r="E50" i="9"/>
  <c r="C24" i="9"/>
  <c r="B24" i="9"/>
  <c r="E24" i="9"/>
  <c r="H24" i="9"/>
  <c r="H50" i="9"/>
  <c r="H26" i="9"/>
  <c r="C50" i="9"/>
  <c r="B50" i="9"/>
  <c r="B45" i="9"/>
  <c r="C20" i="9"/>
  <c r="A15" i="9"/>
  <c r="H15" i="9"/>
  <c r="F45" i="9"/>
  <c r="G50" i="9"/>
  <c r="D45" i="9"/>
  <c r="E15" i="9"/>
  <c r="B13" i="9"/>
  <c r="C54" i="9"/>
  <c r="D54" i="9"/>
  <c r="A35" i="9"/>
  <c r="G41" i="9"/>
  <c r="E45" i="9"/>
  <c r="H41" i="9"/>
  <c r="B49" i="9"/>
  <c r="G23" i="9"/>
  <c r="E17" i="9"/>
  <c r="H54" i="9"/>
  <c r="E23" i="9"/>
  <c r="A49" i="9"/>
  <c r="D42" i="9"/>
  <c r="A22" i="9"/>
  <c r="D35" i="9"/>
  <c r="F49" i="9"/>
  <c r="C22" i="9"/>
  <c r="F54" i="9"/>
  <c r="E42" i="9"/>
  <c r="E49" i="9"/>
  <c r="D22" i="9"/>
  <c r="A50" i="9"/>
  <c r="H28" i="9"/>
  <c r="B42" i="9"/>
  <c r="H45" i="9"/>
  <c r="B23" i="9"/>
  <c r="G22" i="9"/>
  <c r="C41" i="9"/>
  <c r="D49" i="9"/>
  <c r="H20" i="9"/>
  <c r="D23" i="9"/>
  <c r="H23" i="9"/>
  <c r="H17" i="9"/>
  <c r="A51" i="9"/>
  <c r="F23" i="9"/>
  <c r="D33" i="9"/>
  <c r="G32" i="9"/>
  <c r="H35" i="9"/>
  <c r="A42" i="9"/>
  <c r="F22" i="9"/>
  <c r="B22" i="9"/>
  <c r="A20" i="9"/>
  <c r="H49" i="9"/>
  <c r="A5" i="9"/>
  <c r="H32" i="9"/>
  <c r="H33" i="9"/>
  <c r="H51" i="9"/>
  <c r="B35" i="9"/>
  <c r="G54" i="9"/>
  <c r="D5" i="9"/>
  <c r="B47" i="9"/>
  <c r="H19" i="9"/>
  <c r="F38" i="9"/>
  <c r="H30" i="9"/>
  <c r="D38" i="9"/>
  <c r="H38" i="9"/>
  <c r="D43" i="9"/>
  <c r="G43" i="9"/>
  <c r="A43" i="9"/>
  <c r="E44" i="9"/>
  <c r="E7" i="9"/>
  <c r="B7" i="9"/>
  <c r="D25" i="9"/>
  <c r="E32" i="9"/>
  <c r="A29" i="9"/>
  <c r="F30" i="9"/>
  <c r="A31" i="9"/>
  <c r="H22" i="9"/>
  <c r="G30" i="9"/>
  <c r="G28" i="9"/>
  <c r="C43" i="9"/>
  <c r="C31" i="9"/>
  <c r="D7" i="9"/>
  <c r="B38" i="9"/>
  <c r="A19" i="9"/>
  <c r="A44" i="9"/>
  <c r="C38" i="9"/>
  <c r="C25" i="9"/>
  <c r="D19" i="9"/>
  <c r="E19" i="9"/>
  <c r="E51" i="9"/>
  <c r="B19" i="9"/>
  <c r="G44" i="9"/>
  <c r="C7" i="9"/>
  <c r="G7" i="9"/>
  <c r="G38" i="9"/>
  <c r="A38" i="9"/>
  <c r="B44" i="9"/>
  <c r="H25" i="9"/>
  <c r="B5" i="9"/>
  <c r="D28" i="9"/>
  <c r="H29" i="9"/>
  <c r="F19" i="9"/>
  <c r="E35" i="9"/>
  <c r="G33" i="9"/>
  <c r="C51" i="9"/>
  <c r="E25" i="9"/>
  <c r="C30" i="9"/>
  <c r="C35" i="9"/>
  <c r="H44" i="9"/>
  <c r="F47" i="9"/>
  <c r="C44" i="9"/>
  <c r="G47" i="9"/>
  <c r="H47" i="9"/>
  <c r="A25" i="9"/>
  <c r="F44" i="9"/>
  <c r="A33" i="9"/>
  <c r="B33" i="9"/>
  <c r="D51" i="9"/>
  <c r="G51" i="9"/>
  <c r="E47" i="9"/>
  <c r="F51" i="9"/>
  <c r="C19" i="9"/>
  <c r="F7" i="9"/>
  <c r="C3" i="9"/>
  <c r="E3" i="9"/>
  <c r="D3" i="9"/>
  <c r="B3" i="9"/>
  <c r="A3" i="9"/>
  <c r="H3" i="9"/>
  <c r="G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2" authorId="0" shapeId="0" xr:uid="{242BC490-5879-4801-9868-ADB1282C3838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<sst xmlns="http://schemas.openxmlformats.org/spreadsheetml/2006/main" count="432" uniqueCount="338">
  <si>
    <t>DB</t>
    <phoneticPr fontId="1"/>
  </si>
  <si>
    <t>N1</t>
    <phoneticPr fontId="1"/>
  </si>
  <si>
    <t>N2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</si>
  <si>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</si>
  <si>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</si>
  <si>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</si>
  <si>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</si>
  <si>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</si>
  <si>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</si>
  <si>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</si>
  <si>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</si>
  <si>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</si>
  <si>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</si>
  <si>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</si>
  <si>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</si>
  <si>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</si>
  <si>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00</t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</si>
  <si>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</si>
  <si>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</si>
  <si>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</si>
  <si>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</si>
  <si>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</si>
  <si>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</si>
  <si>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</si>
  <si>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</si>
  <si>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</si>
  <si>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</si>
  <si>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</si>
  <si>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</si>
  <si>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</si>
  <si>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春季記録会種別コード</t>
    <rPh sb="0" eb="2">
      <t>シュンキ</t>
    </rPh>
    <rPh sb="2" eb="4">
      <t>キロク</t>
    </rPh>
    <rPh sb="4" eb="5">
      <t>カイ</t>
    </rPh>
    <rPh sb="5" eb="7">
      <t>シュベツ</t>
    </rPh>
    <phoneticPr fontId="1"/>
  </si>
  <si>
    <t>選択してください</t>
    <rPh sb="0" eb="2">
      <t>センタク</t>
    </rPh>
    <phoneticPr fontId="1"/>
  </si>
  <si>
    <t>番号</t>
    <rPh sb="0" eb="2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</si>
  <si>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</si>
  <si>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</si>
  <si>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</si>
  <si>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</si>
  <si>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入力</t>
    <rPh sb="0" eb="2">
      <t>ニュウリョク</t>
    </rPh>
    <phoneticPr fontId="1"/>
  </si>
  <si>
    <t>SX</t>
    <phoneticPr fontId="1"/>
  </si>
  <si>
    <t>ﾌﾘｶﾞﾅ</t>
    <phoneticPr fontId="3"/>
  </si>
  <si>
    <t>10</t>
    <phoneticPr fontId="1"/>
  </si>
  <si>
    <t>中学</t>
    <rPh sb="0" eb="2">
      <t>チュウガク</t>
    </rPh>
    <phoneticPr fontId="1"/>
  </si>
  <si>
    <t>30</t>
    <phoneticPr fontId="1"/>
  </si>
  <si>
    <t>高校男子砲丸投(6.00kg)</t>
    <rPh sb="0" eb="2">
      <t>コウコウ</t>
    </rPh>
    <rPh sb="2" eb="4">
      <t>ダンシ</t>
    </rPh>
    <phoneticPr fontId="1"/>
  </si>
  <si>
    <t>中学男子砲丸投(5.00kg)</t>
    <rPh sb="0" eb="2">
      <t>チュウガク</t>
    </rPh>
    <rPh sb="2" eb="4">
      <t>ダンシ</t>
    </rPh>
    <phoneticPr fontId="1"/>
  </si>
  <si>
    <t>中学女子砲丸投(2.721kg)</t>
    <rPh sb="0" eb="2">
      <t>チュウガク</t>
    </rPh>
    <rPh sb="2" eb="4">
      <t>ジョシ</t>
    </rPh>
    <rPh sb="4" eb="6">
      <t>ホウガン</t>
    </rPh>
    <rPh sb="6" eb="7">
      <t>ナ</t>
    </rPh>
    <phoneticPr fontId="1"/>
  </si>
  <si>
    <t>高校男子円盤投(1.75kg)</t>
    <rPh sb="0" eb="2">
      <t>コウコウ</t>
    </rPh>
    <rPh sb="2" eb="4">
      <t>ダンシ</t>
    </rPh>
    <rPh sb="4" eb="7">
      <t>エンバンナゲ</t>
    </rPh>
    <phoneticPr fontId="1"/>
  </si>
  <si>
    <t>高校男子ハンマー投(6.00kg)</t>
    <rPh sb="0" eb="2">
      <t>コウコウ</t>
    </rPh>
    <rPh sb="2" eb="4">
      <t>ダンシ</t>
    </rPh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</si>
  <si>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</si>
  <si>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</si>
  <si>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番号</t>
    <rPh sb="0" eb="2">
      <t>バンゴウ</t>
    </rPh>
    <phoneticPr fontId="1"/>
  </si>
  <si>
    <t>00200</t>
    <phoneticPr fontId="1"/>
  </si>
  <si>
    <t>00500</t>
    <phoneticPr fontId="1"/>
  </si>
  <si>
    <t>00300</t>
    <phoneticPr fontId="1"/>
  </si>
  <si>
    <t>00800</t>
    <phoneticPr fontId="1"/>
  </si>
  <si>
    <t>00600</t>
    <phoneticPr fontId="1"/>
  </si>
  <si>
    <t>01100</t>
    <phoneticPr fontId="1"/>
  </si>
  <si>
    <t>男女100m</t>
    <rPh sb="0" eb="2">
      <t>ダンジョ</t>
    </rPh>
    <phoneticPr fontId="1"/>
  </si>
  <si>
    <t>男女200m</t>
    <phoneticPr fontId="1"/>
  </si>
  <si>
    <t>男女400m</t>
    <phoneticPr fontId="1"/>
  </si>
  <si>
    <t>01000</t>
    <phoneticPr fontId="1"/>
  </si>
  <si>
    <t>04400</t>
    <phoneticPr fontId="1"/>
  </si>
  <si>
    <t>03400</t>
    <phoneticPr fontId="1"/>
  </si>
  <si>
    <t>04200</t>
    <phoneticPr fontId="1"/>
  </si>
  <si>
    <t>03200</t>
    <phoneticPr fontId="1"/>
  </si>
  <si>
    <t>男女走高跳</t>
    <rPh sb="0" eb="1">
      <t>ダン</t>
    </rPh>
    <rPh sb="1" eb="2">
      <t>ジョ</t>
    </rPh>
    <phoneticPr fontId="1"/>
  </si>
  <si>
    <t>男女棒高跳</t>
    <phoneticPr fontId="1"/>
  </si>
  <si>
    <t>男女走幅跳</t>
    <phoneticPr fontId="1"/>
  </si>
  <si>
    <t>男女三段跳</t>
    <phoneticPr fontId="1"/>
  </si>
  <si>
    <t>07100</t>
    <phoneticPr fontId="1"/>
  </si>
  <si>
    <t>07200</t>
    <phoneticPr fontId="1"/>
  </si>
  <si>
    <t>07300</t>
    <phoneticPr fontId="1"/>
  </si>
  <si>
    <t>07400</t>
    <phoneticPr fontId="1"/>
  </si>
  <si>
    <t>11</t>
    <phoneticPr fontId="1"/>
  </si>
  <si>
    <t>08320</t>
    <phoneticPr fontId="1"/>
  </si>
  <si>
    <t>08400</t>
    <phoneticPr fontId="1"/>
  </si>
  <si>
    <t>08520</t>
    <phoneticPr fontId="1"/>
  </si>
  <si>
    <t>09400</t>
    <phoneticPr fontId="1"/>
  </si>
  <si>
    <t>09200</t>
    <phoneticPr fontId="1"/>
  </si>
  <si>
    <t>09300</t>
    <phoneticPr fontId="1"/>
  </si>
  <si>
    <t>中男女走幅跳</t>
    <rPh sb="0" eb="1">
      <t>チュウ</t>
    </rPh>
    <rPh sb="1" eb="2">
      <t>ダン</t>
    </rPh>
    <rPh sb="2" eb="3">
      <t>ジョ</t>
    </rPh>
    <rPh sb="3" eb="4">
      <t>ハシ</t>
    </rPh>
    <rPh sb="4" eb="6">
      <t>ハバト</t>
    </rPh>
    <phoneticPr fontId="1"/>
  </si>
  <si>
    <t>中男棒高跳</t>
    <rPh sb="0" eb="1">
      <t>チュウ</t>
    </rPh>
    <rPh sb="1" eb="2">
      <t>ダン</t>
    </rPh>
    <rPh sb="2" eb="3">
      <t>ボウ</t>
    </rPh>
    <rPh sb="3" eb="4">
      <t>タカ</t>
    </rPh>
    <rPh sb="4" eb="5">
      <t>ハ</t>
    </rPh>
    <phoneticPr fontId="1"/>
  </si>
  <si>
    <t>中男女走高跳</t>
    <rPh sb="0" eb="1">
      <t>チュウ</t>
    </rPh>
    <rPh sb="1" eb="2">
      <t>ダン</t>
    </rPh>
    <rPh sb="2" eb="3">
      <t>ジョ</t>
    </rPh>
    <rPh sb="3" eb="4">
      <t>ハシ</t>
    </rPh>
    <rPh sb="4" eb="6">
      <t>タカトビ</t>
    </rPh>
    <phoneticPr fontId="1"/>
  </si>
  <si>
    <t>中女100mH</t>
    <rPh sb="0" eb="1">
      <t>ナカ</t>
    </rPh>
    <rPh sb="1" eb="2">
      <t>オンナ</t>
    </rPh>
    <phoneticPr fontId="1"/>
  </si>
  <si>
    <t>中男110mH</t>
    <rPh sb="0" eb="1">
      <t>ナカ</t>
    </rPh>
    <rPh sb="1" eb="2">
      <t>オトコ</t>
    </rPh>
    <phoneticPr fontId="1"/>
  </si>
  <si>
    <t>07120</t>
    <phoneticPr fontId="1"/>
  </si>
  <si>
    <t>07320</t>
    <phoneticPr fontId="1"/>
  </si>
  <si>
    <t>07220</t>
    <phoneticPr fontId="1"/>
  </si>
  <si>
    <t>一覧に無し</t>
    <rPh sb="0" eb="2">
      <t>イチラン</t>
    </rPh>
    <rPh sb="3" eb="4">
      <t>ナ</t>
    </rPh>
    <phoneticPr fontId="3"/>
  </si>
  <si>
    <t>KC</t>
    <phoneticPr fontId="1"/>
  </si>
  <si>
    <t>SX</t>
    <phoneticPr fontId="1"/>
  </si>
  <si>
    <t>登録番号</t>
    <rPh sb="0" eb="2">
      <t>トウロク</t>
    </rPh>
    <rPh sb="2" eb="4">
      <t>バンゴウ</t>
    </rPh>
    <phoneticPr fontId="3"/>
  </si>
  <si>
    <t>入力する</t>
    <rPh sb="0" eb="2">
      <t>ニュウリョク</t>
    </rPh>
    <phoneticPr fontId="3"/>
  </si>
  <si>
    <t>学校名</t>
    <rPh sb="0" eb="2">
      <t>ガッコウ</t>
    </rPh>
    <rPh sb="2" eb="3">
      <t>メイ</t>
    </rPh>
    <phoneticPr fontId="1"/>
  </si>
  <si>
    <t>安積高</t>
    <rPh sb="2" eb="3">
      <t>コウ</t>
    </rPh>
    <phoneticPr fontId="1"/>
  </si>
  <si>
    <t>070001</t>
    <phoneticPr fontId="1"/>
  </si>
  <si>
    <t>安積高等学校</t>
  </si>
  <si>
    <t>07</t>
    <phoneticPr fontId="1"/>
  </si>
  <si>
    <t>安積黎明高</t>
    <rPh sb="4" eb="5">
      <t>コウ</t>
    </rPh>
    <phoneticPr fontId="1"/>
  </si>
  <si>
    <t>070002</t>
    <phoneticPr fontId="1"/>
  </si>
  <si>
    <t>安積黎明高等学校</t>
  </si>
  <si>
    <t>郡山東高</t>
  </si>
  <si>
    <t>070003</t>
  </si>
  <si>
    <t>郡山東高等学校</t>
  </si>
  <si>
    <t>郡山商高</t>
  </si>
  <si>
    <t>070004</t>
  </si>
  <si>
    <t>郡山商業高等学校</t>
  </si>
  <si>
    <t>郡山北工高</t>
  </si>
  <si>
    <t>070005</t>
  </si>
  <si>
    <t>郡山北工業高等学校</t>
  </si>
  <si>
    <t>郡山高</t>
  </si>
  <si>
    <t>070006</t>
  </si>
  <si>
    <t>郡山高等学校</t>
  </si>
  <si>
    <t>あさか開成高</t>
  </si>
  <si>
    <t>070007</t>
  </si>
  <si>
    <t>あさか開成高等学校</t>
  </si>
  <si>
    <t>須賀川創英館高</t>
  </si>
  <si>
    <t>070008</t>
  </si>
  <si>
    <t>須賀川創英館高等学校</t>
    <phoneticPr fontId="1"/>
  </si>
  <si>
    <t>須賀川桐陽高</t>
  </si>
  <si>
    <t>070009</t>
  </si>
  <si>
    <t>須賀川桐陽高等学校</t>
  </si>
  <si>
    <t>清陵情報高</t>
  </si>
  <si>
    <t>070010</t>
  </si>
  <si>
    <t>清陵情報高等学校</t>
  </si>
  <si>
    <t>岩瀬農高</t>
  </si>
  <si>
    <t>070011</t>
  </si>
  <si>
    <t>岩瀬農業高等学校</t>
  </si>
  <si>
    <t>光南高</t>
  </si>
  <si>
    <t>070012</t>
  </si>
  <si>
    <t>光南高等学校</t>
  </si>
  <si>
    <t>白河高</t>
  </si>
  <si>
    <t>070013</t>
  </si>
  <si>
    <t>白河高等学校</t>
  </si>
  <si>
    <t>白河旭高</t>
  </si>
  <si>
    <t>070014</t>
  </si>
  <si>
    <t>白河旭高等学校</t>
  </si>
  <si>
    <t>白河実高</t>
  </si>
  <si>
    <t>070015</t>
  </si>
  <si>
    <t>白河実業高等学校</t>
  </si>
  <si>
    <t>修明高</t>
  </si>
  <si>
    <t>070016</t>
  </si>
  <si>
    <t>修明高等学校</t>
  </si>
  <si>
    <t>石川高</t>
  </si>
  <si>
    <t>070017</t>
  </si>
  <si>
    <t>石川高等学校</t>
  </si>
  <si>
    <t>田村高</t>
  </si>
  <si>
    <t>070018</t>
  </si>
  <si>
    <t>田村高等学校</t>
  </si>
  <si>
    <t>小野高</t>
  </si>
  <si>
    <t>070019</t>
  </si>
  <si>
    <t>小野高等学校</t>
  </si>
  <si>
    <t>郡山萌世高</t>
  </si>
  <si>
    <t>070020</t>
  </si>
  <si>
    <t>郡山萌世高等学校</t>
  </si>
  <si>
    <t>郡山萌世通信高</t>
  </si>
  <si>
    <t>070021</t>
  </si>
  <si>
    <t>郡山萌世高等学校通信制</t>
    <phoneticPr fontId="1"/>
  </si>
  <si>
    <t>福島聴覚支援</t>
    <phoneticPr fontId="1"/>
  </si>
  <si>
    <t>070022</t>
  </si>
  <si>
    <t>聴覚支援学校</t>
    <phoneticPr fontId="1"/>
  </si>
  <si>
    <t>日大東北高</t>
  </si>
  <si>
    <t>070023</t>
  </si>
  <si>
    <t>日本大学東北高等学校</t>
  </si>
  <si>
    <t>学法石川高</t>
  </si>
  <si>
    <t>070024</t>
  </si>
  <si>
    <t>学校法人石川高等学校</t>
  </si>
  <si>
    <t>帝京安積高</t>
  </si>
  <si>
    <t>070025</t>
  </si>
  <si>
    <t>帝京安積高等学校</t>
  </si>
  <si>
    <t>07</t>
  </si>
  <si>
    <t>尚志高</t>
  </si>
  <si>
    <t>070026</t>
  </si>
  <si>
    <t>尚志高等学校</t>
  </si>
  <si>
    <t>郡山女大附高</t>
  </si>
  <si>
    <t>070027</t>
  </si>
  <si>
    <t>郡山女子大学附属高等学校</t>
  </si>
  <si>
    <t>星槎国際郡山高</t>
  </si>
  <si>
    <t>070028</t>
  </si>
  <si>
    <t>星槎国際高等学校　郡山学習センター</t>
    <phoneticPr fontId="1"/>
  </si>
  <si>
    <t>ひらた清風中</t>
  </si>
  <si>
    <t>070029</t>
  </si>
  <si>
    <t>安積二中</t>
  </si>
  <si>
    <t>070030</t>
  </si>
  <si>
    <t>稲田学園中</t>
  </si>
  <si>
    <t>070031</t>
  </si>
  <si>
    <t>岩瀬中</t>
  </si>
  <si>
    <t>070032</t>
  </si>
  <si>
    <t>鏡石中</t>
  </si>
  <si>
    <t>070033</t>
  </si>
  <si>
    <t>郡山ザベリオ中</t>
  </si>
  <si>
    <t>070034</t>
  </si>
  <si>
    <t>郡山一中</t>
  </si>
  <si>
    <t>070035</t>
  </si>
  <si>
    <t>郡山宮城中</t>
  </si>
  <si>
    <t>070036</t>
  </si>
  <si>
    <t>郡山五中</t>
  </si>
  <si>
    <t>070037</t>
  </si>
  <si>
    <t>郡山七中</t>
  </si>
  <si>
    <t>070038</t>
  </si>
  <si>
    <t>郡山守山中</t>
  </si>
  <si>
    <t>070039</t>
  </si>
  <si>
    <t>郡山第三中</t>
  </si>
  <si>
    <t>070040</t>
  </si>
  <si>
    <t>郡山六中</t>
  </si>
  <si>
    <t>070041</t>
  </si>
  <si>
    <t>古殿中</t>
  </si>
  <si>
    <t>070042</t>
  </si>
  <si>
    <t>行健中</t>
  </si>
  <si>
    <t>070043</t>
  </si>
  <si>
    <t>三春中</t>
  </si>
  <si>
    <t>070044</t>
  </si>
  <si>
    <t>仁井田中</t>
  </si>
  <si>
    <t>070045</t>
  </si>
  <si>
    <t>須賀川一中</t>
  </si>
  <si>
    <t>070046</t>
  </si>
  <si>
    <t>須賀川二中</t>
  </si>
  <si>
    <t>070047</t>
  </si>
  <si>
    <t>西郷二中</t>
  </si>
  <si>
    <t>070048</t>
  </si>
  <si>
    <t>西田学園</t>
  </si>
  <si>
    <t>070049</t>
  </si>
  <si>
    <t>石川義塾中</t>
  </si>
  <si>
    <t>070050</t>
  </si>
  <si>
    <t>石川中</t>
  </si>
  <si>
    <t>070051</t>
  </si>
  <si>
    <t>泉崎中</t>
  </si>
  <si>
    <t>070052</t>
  </si>
  <si>
    <t>浅川中</t>
  </si>
  <si>
    <t>070053</t>
  </si>
  <si>
    <t>船引中</t>
  </si>
  <si>
    <t>070054</t>
  </si>
  <si>
    <t>大槻中</t>
  </si>
  <si>
    <t>070055</t>
  </si>
  <si>
    <t>棚倉中</t>
  </si>
  <si>
    <t>070056</t>
  </si>
  <si>
    <t>天栄中</t>
  </si>
  <si>
    <t>070057</t>
  </si>
  <si>
    <t>田村常葉中</t>
  </si>
  <si>
    <t>070058</t>
  </si>
  <si>
    <t>白河中央中</t>
  </si>
  <si>
    <t>070059</t>
  </si>
  <si>
    <t>白河二中</t>
  </si>
  <si>
    <t>070060</t>
  </si>
  <si>
    <t>塙中</t>
  </si>
  <si>
    <t>070061</t>
  </si>
  <si>
    <t>表郷中</t>
  </si>
  <si>
    <t>070062</t>
  </si>
  <si>
    <t>富田中</t>
  </si>
  <si>
    <t>070063</t>
  </si>
  <si>
    <t>矢祭中</t>
  </si>
  <si>
    <t>070064</t>
  </si>
  <si>
    <t>矢吹中</t>
  </si>
  <si>
    <t>070065</t>
  </si>
  <si>
    <t>緑ケ丘中</t>
  </si>
  <si>
    <t>070066</t>
  </si>
  <si>
    <t>白河南中</t>
    <rPh sb="0" eb="2">
      <t>シラカワ</t>
    </rPh>
    <rPh sb="2" eb="3">
      <t>ミナミ</t>
    </rPh>
    <rPh sb="3" eb="4">
      <t>チュウ</t>
    </rPh>
    <phoneticPr fontId="3"/>
  </si>
  <si>
    <t>西郷一中</t>
    <rPh sb="2" eb="3">
      <t>イチ</t>
    </rPh>
    <rPh sb="3" eb="4">
      <t>チュウ</t>
    </rPh>
    <phoneticPr fontId="3"/>
  </si>
  <si>
    <t>070067</t>
  </si>
  <si>
    <t>070068</t>
  </si>
  <si>
    <t>県南陸協</t>
  </si>
  <si>
    <t>ⅢＦ</t>
  </si>
  <si>
    <t>XronosTC</t>
  </si>
  <si>
    <t>070069</t>
  </si>
  <si>
    <t>070070</t>
  </si>
  <si>
    <t>070071</t>
  </si>
  <si>
    <t>男</t>
    <rPh sb="0" eb="1">
      <t>ダン</t>
    </rPh>
    <phoneticPr fontId="1"/>
  </si>
  <si>
    <t>女</t>
    <rPh sb="0" eb="1">
      <t>ジョ</t>
    </rPh>
    <phoneticPr fontId="1"/>
  </si>
  <si>
    <t>リストから選択する</t>
    <rPh sb="5" eb="7">
      <t>センタク</t>
    </rPh>
    <phoneticPr fontId="3"/>
  </si>
  <si>
    <t>中学１年</t>
    <rPh sb="0" eb="2">
      <t>チュウガク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</si>
  <si>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</si>
  <si>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21</t>
    <phoneticPr fontId="1"/>
  </si>
  <si>
    <t>一般</t>
    <rPh sb="0" eb="2">
      <t>イッパン</t>
    </rPh>
    <phoneticPr fontId="1"/>
  </si>
  <si>
    <t>女800m</t>
    <phoneticPr fontId="1"/>
  </si>
  <si>
    <t>高男1年3000m</t>
    <phoneticPr fontId="1"/>
  </si>
  <si>
    <t>01021</t>
    <phoneticPr fontId="1"/>
  </si>
  <si>
    <t>00210</t>
    <phoneticPr fontId="1"/>
  </si>
  <si>
    <t>00310</t>
    <phoneticPr fontId="1"/>
  </si>
  <si>
    <t>00510</t>
    <phoneticPr fontId="1"/>
  </si>
  <si>
    <t>00610</t>
    <phoneticPr fontId="1"/>
  </si>
  <si>
    <t>00810</t>
    <phoneticPr fontId="1"/>
  </si>
  <si>
    <t>中学男女100m</t>
    <rPh sb="0" eb="2">
      <t>チュウガク</t>
    </rPh>
    <rPh sb="2" eb="4">
      <t>ダンジョ</t>
    </rPh>
    <phoneticPr fontId="1"/>
  </si>
  <si>
    <t>中学男女200m</t>
    <rPh sb="0" eb="2">
      <t>チュウガク</t>
    </rPh>
    <rPh sb="2" eb="4">
      <t>ダンジョ</t>
    </rPh>
    <phoneticPr fontId="1"/>
  </si>
  <si>
    <t>中学男400m</t>
    <rPh sb="0" eb="2">
      <t>チュウガク</t>
    </rPh>
    <rPh sb="2" eb="3">
      <t>オトコ</t>
    </rPh>
    <phoneticPr fontId="1"/>
  </si>
  <si>
    <t>中学男女800m</t>
    <rPh sb="0" eb="2">
      <t>チュウガク</t>
    </rPh>
    <rPh sb="2" eb="4">
      <t>ダンジョ</t>
    </rPh>
    <phoneticPr fontId="1"/>
  </si>
  <si>
    <t>中学男女1年100m</t>
    <rPh sb="0" eb="2">
      <t>チュウガク</t>
    </rPh>
    <rPh sb="2" eb="4">
      <t>ダンジョ</t>
    </rPh>
    <rPh sb="5" eb="6">
      <t>ネン</t>
    </rPh>
    <phoneticPr fontId="1"/>
  </si>
  <si>
    <t>00211</t>
    <phoneticPr fontId="1"/>
  </si>
  <si>
    <t>中学男3000m</t>
    <rPh sb="0" eb="2">
      <t>チュウガク</t>
    </rPh>
    <rPh sb="2" eb="3">
      <t>ダン</t>
    </rPh>
    <phoneticPr fontId="1"/>
  </si>
  <si>
    <t>01010</t>
    <phoneticPr fontId="1"/>
  </si>
  <si>
    <t>中学女1500m</t>
    <rPh sb="0" eb="2">
      <t>チュウガク</t>
    </rPh>
    <rPh sb="2" eb="3">
      <t>ジョ</t>
    </rPh>
    <phoneticPr fontId="1"/>
  </si>
  <si>
    <t>男1500m</t>
    <rPh sb="0" eb="1">
      <t>オトコ</t>
    </rPh>
    <phoneticPr fontId="1"/>
  </si>
  <si>
    <t>女3000m</t>
    <rPh sb="0" eb="1">
      <t>ジョ</t>
    </rPh>
    <phoneticPr fontId="1"/>
  </si>
  <si>
    <t>男5000ｍ</t>
    <rPh sb="0" eb="1">
      <t>ダン</t>
    </rPh>
    <phoneticPr fontId="1"/>
  </si>
  <si>
    <t>女100mH</t>
    <rPh sb="0" eb="1">
      <t>ジョ</t>
    </rPh>
    <phoneticPr fontId="1"/>
  </si>
  <si>
    <t>男110mH</t>
    <rPh sb="0" eb="1">
      <t>ダン</t>
    </rPh>
    <phoneticPr fontId="1"/>
  </si>
  <si>
    <t>女子円盤投(1.00kg)</t>
    <rPh sb="0" eb="2">
      <t>ジョシ</t>
    </rPh>
    <rPh sb="2" eb="5">
      <t>エンバンナゲ</t>
    </rPh>
    <phoneticPr fontId="1"/>
  </si>
  <si>
    <t>女子砲丸投(4.00kg)</t>
    <rPh sb="0" eb="2">
      <t>ジョシ</t>
    </rPh>
    <rPh sb="2" eb="4">
      <t>ホウガン</t>
    </rPh>
    <rPh sb="4" eb="5">
      <t>ナ</t>
    </rPh>
    <phoneticPr fontId="1"/>
  </si>
  <si>
    <t>一般男子砲丸投(7.26kg)</t>
    <rPh sb="0" eb="2">
      <t>イッパン</t>
    </rPh>
    <rPh sb="2" eb="4">
      <t>ダンシ</t>
    </rPh>
    <rPh sb="3" eb="4">
      <t>シゲオ</t>
    </rPh>
    <phoneticPr fontId="1"/>
  </si>
  <si>
    <t>一般男子円盤投(2.00kg)</t>
    <rPh sb="0" eb="2">
      <t>イッパン</t>
    </rPh>
    <rPh sb="2" eb="4">
      <t>ダンシ</t>
    </rPh>
    <phoneticPr fontId="1"/>
  </si>
  <si>
    <t>一般男子ハンマー投(7.26kg)</t>
    <rPh sb="0" eb="2">
      <t>イッパン</t>
    </rPh>
    <rPh sb="2" eb="4">
      <t>ダンシ</t>
    </rPh>
    <phoneticPr fontId="1"/>
  </si>
  <si>
    <t>女子ハンマー投(4.00kg)</t>
    <rPh sb="0" eb="2">
      <t>ジョシ</t>
    </rPh>
    <phoneticPr fontId="1"/>
  </si>
  <si>
    <t>08200</t>
    <phoneticPr fontId="1"/>
  </si>
  <si>
    <t>08130</t>
    <phoneticPr fontId="1"/>
  </si>
  <si>
    <t>08820</t>
    <phoneticPr fontId="1"/>
  </si>
  <si>
    <t>08700</t>
    <phoneticPr fontId="1"/>
  </si>
  <si>
    <t>08930</t>
    <phoneticPr fontId="1"/>
  </si>
  <si>
    <t>09100</t>
    <phoneticPr fontId="1"/>
  </si>
  <si>
    <t>U16</t>
    <phoneticPr fontId="1"/>
  </si>
  <si>
    <t>U16男子円盤投(1.50kg)</t>
    <rPh sb="3" eb="5">
      <t>ダンシ</t>
    </rPh>
    <rPh sb="5" eb="8">
      <t>エンバンナゲ</t>
    </rPh>
    <phoneticPr fontId="1"/>
  </si>
  <si>
    <t>U16男女ジャベリックスロー</t>
    <rPh sb="3" eb="5">
      <t>ダンジョ</t>
    </rPh>
    <phoneticPr fontId="1"/>
  </si>
  <si>
    <t>09640</t>
    <phoneticPr fontId="1"/>
  </si>
  <si>
    <t>09940</t>
    <phoneticPr fontId="1"/>
  </si>
  <si>
    <t>40</t>
    <phoneticPr fontId="1"/>
  </si>
  <si>
    <t>リストから選択</t>
    <phoneticPr fontId="1"/>
  </si>
  <si>
    <t>トラック種目</t>
    <rPh sb="4" eb="6">
      <t>シュモク</t>
    </rPh>
    <phoneticPr fontId="1"/>
  </si>
  <si>
    <t/>
  </si>
  <si>
    <t>記録記入例</t>
    <phoneticPr fontId="1"/>
  </si>
  <si>
    <t>←ナンバーだけ入力する</t>
    <rPh sb="7" eb="9">
      <t>ニュウリョク</t>
    </rPh>
    <phoneticPr fontId="1"/>
  </si>
  <si>
    <t>6人目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</si>
  <si>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</si>
  <si>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</si>
  <si>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</si>
  <si>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</si>
  <si>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1人目</t>
    <rPh sb="1" eb="2">
      <t>ニン</t>
    </rPh>
    <rPh sb="2" eb="3">
      <t>メ</t>
    </rPh>
    <phoneticPr fontId="1"/>
  </si>
  <si>
    <t>記録(5桁)</t>
    <rPh sb="0" eb="2">
      <t>キロク</t>
    </rPh>
    <rPh sb="4" eb="5">
      <t>ケタ</t>
    </rPh>
    <phoneticPr fontId="1"/>
  </si>
  <si>
    <t>女子4×100mR</t>
    <rPh sb="0" eb="2">
      <t>ジョシ</t>
    </rPh>
    <phoneticPr fontId="1"/>
  </si>
  <si>
    <t>男子4×100mR</t>
    <rPh sb="0" eb="2">
      <t>ダンシ</t>
    </rPh>
    <phoneticPr fontId="1"/>
  </si>
  <si>
    <t>04401</t>
    <phoneticPr fontId="1"/>
  </si>
  <si>
    <t>05025</t>
    <phoneticPr fontId="1"/>
  </si>
  <si>
    <t>44秒01</t>
    <phoneticPr fontId="1"/>
  </si>
  <si>
    <t>50秒25</t>
    <phoneticPr fontId="1"/>
  </si>
  <si>
    <t>女400mH</t>
    <phoneticPr fontId="1"/>
  </si>
  <si>
    <t>03700</t>
    <phoneticPr fontId="1"/>
  </si>
  <si>
    <t>04600</t>
    <phoneticPr fontId="1"/>
  </si>
  <si>
    <t>06100</t>
    <phoneticPr fontId="1"/>
  </si>
  <si>
    <t>男女5000mW</t>
    <rPh sb="0" eb="2">
      <t>ダンジョ</t>
    </rPh>
    <phoneticPr fontId="1"/>
  </si>
  <si>
    <t>男400mH</t>
    <rPh sb="0" eb="1">
      <t>オトコ</t>
    </rPh>
    <phoneticPr fontId="1"/>
  </si>
  <si>
    <t>070072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</si>
</sst>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0" fillId="0" borderId="0">
      <alignment vertical="center"/>
    </xf>
  </cellStyleXfs>
  <cellXfs count="8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Protection="1">
      <alignment vertical="center"/>
      <protection locked="0"/>
    </xf>
    <xf numFmtId="49" fontId="5" fillId="0" borderId="0" xfId="0" applyNumberFormat="1" applyFont="1">
      <alignment vertical="center"/>
    </xf>
    <xf numFmtId="0" fontId="6" fillId="3" borderId="1" xfId="0" applyFont="1" applyFill="1" applyBorder="1" applyProtection="1">
      <alignment vertical="center"/>
      <protection locked="0"/>
    </xf>
    <xf numFmtId="0" fontId="7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4" borderId="1" xfId="0" applyFont="1" applyFill="1" applyBorder="1">
      <alignment vertical="center"/>
    </xf>
    <xf numFmtId="176" fontId="5" fillId="0" borderId="1" xfId="0" applyNumberFormat="1" applyFont="1" applyBorder="1">
      <alignment vertical="center"/>
    </xf>
    <xf numFmtId="49" fontId="0" fillId="4" borderId="1" xfId="0" quotePrefix="1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>
      <alignment vertical="center"/>
    </xf>
    <xf numFmtId="49" fontId="9" fillId="5" borderId="10" xfId="0" applyNumberFormat="1" applyFont="1" applyFill="1" applyBorder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>
      <alignment vertical="center"/>
    </xf>
    <xf numFmtId="49" fontId="9" fillId="0" borderId="14" xfId="0" applyNumberFormat="1" applyFont="1" applyBorder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>
      <alignment vertical="center"/>
    </xf>
    <xf numFmtId="0" fontId="0" fillId="6" borderId="1" xfId="0" applyFill="1" applyBorder="1" applyProtection="1">
      <alignment vertic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Protection="1">
      <alignment vertical="center"/>
      <protection locked="0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2" applyFont="1">
      <alignment vertical="center"/>
    </xf>
    <xf numFmtId="49" fontId="5" fillId="0" borderId="0" xfId="2" applyNumberFormat="1" applyFont="1">
      <alignment vertical="center"/>
    </xf>
    <xf numFmtId="0" fontId="19" fillId="0" borderId="0" xfId="2" applyFont="1">
      <alignment vertical="center"/>
    </xf>
    <xf numFmtId="0" fontId="5" fillId="0" borderId="15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49" fontId="5" fillId="7" borderId="4" xfId="2" applyNumberFormat="1" applyFont="1" applyFill="1" applyBorder="1">
      <alignment vertical="center"/>
    </xf>
    <xf numFmtId="0" fontId="5" fillId="7" borderId="1" xfId="2" applyFont="1" applyFill="1" applyBorder="1">
      <alignment vertical="center"/>
    </xf>
    <xf numFmtId="0" fontId="5" fillId="4" borderId="17" xfId="2" applyFont="1" applyFill="1" applyBorder="1" applyProtection="1">
      <alignment vertical="center"/>
      <protection locked="0"/>
    </xf>
    <xf numFmtId="0" fontId="5" fillId="4" borderId="18" xfId="2" applyFont="1" applyFill="1" applyBorder="1" applyProtection="1">
      <alignment vertical="center"/>
      <protection locked="0"/>
    </xf>
    <xf numFmtId="0" fontId="5" fillId="4" borderId="19" xfId="2" applyFont="1" applyFill="1" applyBorder="1" applyProtection="1">
      <alignment vertical="center"/>
      <protection locked="0"/>
    </xf>
    <xf numFmtId="49" fontId="5" fillId="4" borderId="20" xfId="2" applyNumberFormat="1" applyFont="1" applyFill="1" applyBorder="1" applyProtection="1">
      <alignment vertical="center"/>
      <protection locked="0"/>
    </xf>
    <xf numFmtId="0" fontId="5" fillId="0" borderId="21" xfId="2" applyFont="1" applyBorder="1" applyAlignment="1">
      <alignment horizontal="right" vertical="center"/>
    </xf>
    <xf numFmtId="0" fontId="5" fillId="0" borderId="3" xfId="2" applyFont="1" applyBorder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1" xfId="2" applyFont="1" applyBorder="1">
      <alignment vertical="center"/>
    </xf>
    <xf numFmtId="0" fontId="5" fillId="0" borderId="0" xfId="2" applyFont="1" applyAlignment="1">
      <alignment horizontal="center" vertical="center"/>
    </xf>
    <xf numFmtId="49" fontId="20" fillId="0" borderId="0" xfId="2" applyNumberFormat="1" applyFont="1">
      <alignment vertical="center"/>
    </xf>
    <xf numFmtId="0" fontId="20" fillId="0" borderId="9" xfId="2" applyFont="1" applyBorder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49" fontId="5" fillId="4" borderId="23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49" fontId="5" fillId="4" borderId="24" xfId="2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7" borderId="4" xfId="2" applyFont="1" applyFill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B8FBEB51-0429-4B69-9C7B-4FB26F045F13}"/>
  </cellStyles>
  <dxfs count="0"/>
  <tableStyles count="0" defaultTableStyle="TableStyleMedium9" defaultPivotStyle="PivotStyleLight16"/>
  <colors>
    <mruColors>
      <color rgb="FF3E9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52099</xdr:colOff>
      <xdr:row>2</xdr:row>
      <xdr:rowOff>74544</xdr:rowOff>
    </xdr:from>
    <xdr:to>
      <xdr:col>21</xdr:col>
      <xdr:colOff>24848</xdr:colOff>
      <xdr:row>32</xdr:row>
      <xdr:rowOff>16565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75DF6A8-7B2C-43CE-B764-BAF1789C0BE9}"/>
            </a:ext>
          </a:extLst>
        </xdr:cNvPr>
        <xdr:cNvSpPr/>
      </xdr:nvSpPr>
      <xdr:spPr bwMode="auto">
        <a:xfrm>
          <a:off x="6247490" y="422414"/>
          <a:ext cx="8909684" cy="5160064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・黄色の部分は入力してください</a:t>
          </a:r>
          <a:endParaRPr kumimoji="1" lang="en-US" altLang="ja-JP" sz="2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・登録番号は陸連に登録する番号を入力してください</a:t>
          </a:r>
          <a:endParaRPr kumimoji="1" lang="en-US" altLang="ja-JP" sz="2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・名前は正確に入力し、氏名の間に全角スペースを</a:t>
          </a:r>
          <a:endParaRPr kumimoji="1" lang="en-US" altLang="ja-JP" sz="2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１個いれてください</a:t>
          </a:r>
          <a:endParaRPr kumimoji="1" lang="en-US" altLang="ja-JP" sz="2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例）県南　一郎</a:t>
          </a:r>
          <a:endParaRPr kumimoji="1" lang="en-US" altLang="ja-JP" sz="2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県太郎</a:t>
          </a:r>
          <a:endParaRPr kumimoji="1" lang="en-US" altLang="ja-JP" sz="2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・ﾌﾘｶﾞﾅは半角で入力し、氏名の間に半角スペースを</a:t>
          </a:r>
          <a:endParaRPr kumimoji="1" lang="en-US" altLang="ja-JP" sz="2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１個いれてください</a:t>
          </a:r>
          <a:endParaRPr kumimoji="1" lang="en-US" altLang="ja-JP" sz="2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例）ｹﾝﾅﾝ ｲﾁﾛｳ</a:t>
          </a:r>
          <a:endParaRPr kumimoji="1" lang="en-US" altLang="ja-JP" sz="2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ﾌｸｼﾏ ｹﾝﾀﾛｳ</a:t>
          </a:r>
          <a:endParaRPr kumimoji="1" lang="en-US" altLang="ja-JP" sz="2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・赤色の部分はリストから選択してください</a:t>
          </a:r>
          <a:endParaRPr kumimoji="1" lang="en-US" altLang="ja-JP" sz="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40006</xdr:colOff>
      <xdr:row>2</xdr:row>
      <xdr:rowOff>57148</xdr:rowOff>
    </xdr:from>
    <xdr:to>
      <xdr:col>21</xdr:col>
      <xdr:colOff>209551</xdr:colOff>
      <xdr:row>19</xdr:row>
      <xdr:rowOff>152399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AB3DC3-5EEB-4EDB-9DD9-83480618364A}"/>
            </a:ext>
          </a:extLst>
        </xdr:cNvPr>
        <xdr:cNvSpPr/>
      </xdr:nvSpPr>
      <xdr:spPr bwMode="auto">
        <a:xfrm>
          <a:off x="7917181" y="552448"/>
          <a:ext cx="9437370" cy="4305301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・行の挿入・削除は絶対にしないでください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・登録番号と記録は半角数字で入力してください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・記録はトラック競技は</a:t>
          </a:r>
          <a:r>
            <a:rPr kumimoji="1" lang="en-US" altLang="ja-JP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</a:t>
          </a: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桁、フィールド競技は</a:t>
          </a:r>
          <a:r>
            <a:rPr kumimoji="1" lang="en-US" altLang="ja-JP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桁で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入力してください（下の赤の表を参照）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・出場種目はリストから選択してください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・複数の種目に出る選手も１種目ずつ入力してください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・順番は問いません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100"/>
            </a:lnSpc>
          </a:pP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・リレーのみにエントリーする選手も番号のみを入力</a:t>
          </a:r>
          <a:endParaRPr kumimoji="1" lang="en-US" altLang="ja-JP" sz="2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100"/>
            </a:lnSpc>
          </a:pP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しておいてください</a:t>
          </a:r>
          <a:endParaRPr kumimoji="1" lang="en-US" altLang="ja-JP" sz="2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604630</xdr:colOff>
      <xdr:row>11</xdr:row>
      <xdr:rowOff>190499</xdr:rowOff>
    </xdr:from>
    <xdr:to>
      <xdr:col>9</xdr:col>
      <xdr:colOff>566696</xdr:colOff>
      <xdr:row>29</xdr:row>
      <xdr:rowOff>33130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C90A2DD-95DC-43BC-BC31-05D9CC0E2C43}"/>
            </a:ext>
          </a:extLst>
        </xdr:cNvPr>
        <xdr:cNvSpPr/>
      </xdr:nvSpPr>
      <xdr:spPr bwMode="auto">
        <a:xfrm>
          <a:off x="604630" y="2178325"/>
          <a:ext cx="9437370" cy="3048001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・行の挿入・削除は絶対にしないでください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・記録は</a:t>
          </a:r>
          <a:r>
            <a:rPr kumimoji="1" lang="en-US" altLang="ja-JP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桁で入力してください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ts val="3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登録番号を半角数字で入力してください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3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確認のためすぐ下の欄に名前が表示されます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3100"/>
            </a:lnSpc>
          </a:pP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・リレーのみにエントリーする選手も番号のみ②の</a:t>
          </a:r>
          <a:endParaRPr kumimoji="1" lang="en-US" altLang="ja-JP" sz="2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100"/>
            </a:lnSpc>
          </a:pP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シートに入力しておいてください</a:t>
          </a:r>
          <a:endParaRPr kumimoji="1" lang="en-US" altLang="ja-JP" sz="2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K202"/>
  <sheetViews>
    <sheetView tabSelected="1" zoomScale="115" zoomScaleNormal="115" workbookViewId="0">
      <pane ySplit="2" topLeftCell="A3" activePane="bottomLeft" state="frozen"/>
      <selection pane="bottomLeft" activeCell="B3" sqref="B3"/>
    </sheetView>
  </sheetViews>
  <sheetFormatPr defaultRowHeight="13" x14ac:dyDescent="0.2"/>
  <cols>
    <col min="1" max="1" width="5.26953125" bestFit="1" customWidth="1"/>
    <col min="2" max="2" width="11" style="2" bestFit="1" customWidth="1"/>
    <col min="3" max="4" width="15.6328125" style="13" customWidth="1"/>
    <col min="5" max="5" width="5.26953125" bestFit="1" customWidth="1"/>
    <col min="6" max="6" width="16.36328125" customWidth="1"/>
    <col min="8" max="8" width="3.08984375" customWidth="1"/>
    <col min="9" max="12" width="9" customWidth="1"/>
  </cols>
  <sheetData>
    <row r="1" spans="1:11" x14ac:dyDescent="0.2">
      <c r="B1" s="76" t="s">
        <v>92</v>
      </c>
      <c r="C1" s="76"/>
      <c r="D1" s="76"/>
      <c r="E1" s="77" t="s">
        <v>268</v>
      </c>
      <c r="F1" s="77"/>
      <c r="G1" s="77"/>
    </row>
    <row r="2" spans="1:11" x14ac:dyDescent="0.2">
      <c r="A2" s="5" t="s">
        <v>32</v>
      </c>
      <c r="B2" s="15" t="s">
        <v>91</v>
      </c>
      <c r="C2" s="11" t="s">
        <v>33</v>
      </c>
      <c r="D2" s="11" t="s">
        <v>39</v>
      </c>
      <c r="E2" s="37" t="s">
        <v>34</v>
      </c>
      <c r="F2" s="37" t="s">
        <v>35</v>
      </c>
      <c r="G2" s="37" t="s">
        <v>36</v>
      </c>
    </row>
    <row r="3" spans="1:11" x14ac:dyDescent="0.2">
      <c r="A3" s="9">
        <v>1</v>
      </c>
      <c r="B3" s="35"/>
      <c r="C3" s="12"/>
      <c r="D3" s="12"/>
      <c r="E3" s="38"/>
      <c r="F3" s="38"/>
      <c r="G3" s="38"/>
    </row>
    <row r="4" spans="1:11" x14ac:dyDescent="0.2">
      <c r="A4" s="9">
        <v>2</v>
      </c>
      <c r="B4" s="35"/>
      <c r="C4" s="12"/>
      <c r="D4" s="12"/>
      <c r="E4" s="38"/>
      <c r="F4" s="38"/>
      <c r="G4" s="38"/>
      <c r="J4" s="42"/>
      <c r="K4" s="42"/>
    </row>
    <row r="5" spans="1:11" x14ac:dyDescent="0.2">
      <c r="A5" s="9">
        <v>3</v>
      </c>
      <c r="B5" s="35"/>
      <c r="C5" s="12"/>
      <c r="D5" s="12"/>
      <c r="E5" s="38"/>
      <c r="F5" s="38"/>
      <c r="G5" s="38"/>
      <c r="J5" s="43"/>
      <c r="K5" s="44"/>
    </row>
    <row r="6" spans="1:11" x14ac:dyDescent="0.2">
      <c r="A6" s="9">
        <v>4</v>
      </c>
      <c r="B6" s="35"/>
      <c r="C6" s="12"/>
      <c r="D6" s="12"/>
      <c r="E6" s="38"/>
      <c r="F6" s="38"/>
      <c r="G6" s="38"/>
      <c r="J6" s="43"/>
      <c r="K6" s="43"/>
    </row>
    <row r="7" spans="1:11" x14ac:dyDescent="0.2">
      <c r="A7" s="9">
        <v>5</v>
      </c>
      <c r="B7" s="35"/>
      <c r="C7" s="12"/>
      <c r="D7" s="12"/>
      <c r="E7" s="38"/>
      <c r="F7" s="38"/>
      <c r="G7" s="38"/>
      <c r="J7" s="43"/>
      <c r="K7" s="43"/>
    </row>
    <row r="8" spans="1:11" x14ac:dyDescent="0.2">
      <c r="A8" s="9">
        <v>6</v>
      </c>
      <c r="B8" s="35"/>
      <c r="C8" s="12"/>
      <c r="D8" s="12"/>
      <c r="E8" s="38"/>
      <c r="F8" s="38"/>
      <c r="G8" s="38"/>
      <c r="J8" s="43"/>
      <c r="K8" s="43"/>
    </row>
    <row r="9" spans="1:11" x14ac:dyDescent="0.2">
      <c r="A9" s="9">
        <v>7</v>
      </c>
      <c r="B9" s="35"/>
      <c r="C9" s="12"/>
      <c r="D9" s="12"/>
      <c r="E9" s="38"/>
      <c r="F9" s="38"/>
      <c r="G9" s="38"/>
      <c r="J9" s="43"/>
      <c r="K9" s="43"/>
    </row>
    <row r="10" spans="1:11" x14ac:dyDescent="0.2">
      <c r="A10" s="9">
        <v>8</v>
      </c>
      <c r="B10" s="35"/>
      <c r="C10" s="12"/>
      <c r="D10" s="12"/>
      <c r="E10" s="38"/>
      <c r="F10" s="38"/>
      <c r="G10" s="38"/>
      <c r="J10" s="43"/>
      <c r="K10" s="43"/>
    </row>
    <row r="11" spans="1:11" x14ac:dyDescent="0.2">
      <c r="A11" s="9">
        <v>9</v>
      </c>
      <c r="B11" s="35"/>
      <c r="C11" s="12"/>
      <c r="D11" s="12"/>
      <c r="E11" s="38"/>
      <c r="F11" s="38"/>
      <c r="G11" s="38"/>
      <c r="J11" s="43"/>
      <c r="K11" s="43"/>
    </row>
    <row r="12" spans="1:11" x14ac:dyDescent="0.2">
      <c r="A12" s="9">
        <v>10</v>
      </c>
      <c r="B12" s="35"/>
      <c r="C12" s="12"/>
      <c r="D12" s="12"/>
      <c r="E12" s="38"/>
      <c r="F12" s="38"/>
      <c r="G12" s="38"/>
      <c r="J12" s="43"/>
      <c r="K12" s="43"/>
    </row>
    <row r="13" spans="1:11" x14ac:dyDescent="0.2">
      <c r="A13" s="9">
        <v>11</v>
      </c>
      <c r="B13" s="35"/>
      <c r="C13" s="12"/>
      <c r="D13" s="12"/>
      <c r="E13" s="38"/>
      <c r="F13" s="38"/>
      <c r="G13" s="38"/>
    </row>
    <row r="14" spans="1:11" x14ac:dyDescent="0.2">
      <c r="A14" s="9">
        <v>12</v>
      </c>
      <c r="B14" s="35"/>
      <c r="C14" s="12"/>
      <c r="D14" s="12"/>
      <c r="E14" s="38"/>
      <c r="F14" s="38"/>
      <c r="G14" s="38"/>
    </row>
    <row r="15" spans="1:11" x14ac:dyDescent="0.2">
      <c r="A15" s="9">
        <v>13</v>
      </c>
      <c r="B15" s="35"/>
      <c r="C15" s="12"/>
      <c r="D15" s="12"/>
      <c r="E15" s="38"/>
      <c r="F15" s="38"/>
      <c r="G15" s="38"/>
    </row>
    <row r="16" spans="1:11" x14ac:dyDescent="0.2">
      <c r="A16" s="9">
        <v>14</v>
      </c>
      <c r="B16" s="35"/>
      <c r="C16" s="12"/>
      <c r="D16" s="12"/>
      <c r="E16" s="38"/>
      <c r="F16" s="38"/>
      <c r="G16" s="38"/>
    </row>
    <row r="17" spans="1:7" x14ac:dyDescent="0.2">
      <c r="A17" s="9">
        <v>15</v>
      </c>
      <c r="B17" s="35"/>
      <c r="C17" s="12"/>
      <c r="D17" s="12"/>
      <c r="E17" s="38"/>
      <c r="F17" s="38"/>
      <c r="G17" s="38"/>
    </row>
    <row r="18" spans="1:7" x14ac:dyDescent="0.2">
      <c r="A18" s="9">
        <v>16</v>
      </c>
      <c r="B18" s="35"/>
      <c r="C18" s="12"/>
      <c r="D18" s="12"/>
      <c r="E18" s="38"/>
      <c r="F18" s="38"/>
      <c r="G18" s="38"/>
    </row>
    <row r="19" spans="1:7" x14ac:dyDescent="0.2">
      <c r="A19" s="9">
        <v>17</v>
      </c>
      <c r="B19" s="35"/>
      <c r="C19" s="12"/>
      <c r="D19" s="12"/>
      <c r="E19" s="38"/>
      <c r="F19" s="38"/>
      <c r="G19" s="38"/>
    </row>
    <row r="20" spans="1:7" x14ac:dyDescent="0.2">
      <c r="A20" s="9">
        <v>18</v>
      </c>
      <c r="B20" s="35"/>
      <c r="C20" s="12"/>
      <c r="D20" s="12"/>
      <c r="E20" s="38"/>
      <c r="F20" s="38"/>
      <c r="G20" s="38"/>
    </row>
    <row r="21" spans="1:7" x14ac:dyDescent="0.2">
      <c r="A21" s="9">
        <v>19</v>
      </c>
      <c r="B21" s="35"/>
      <c r="C21" s="12"/>
      <c r="D21" s="12"/>
      <c r="E21" s="38"/>
      <c r="F21" s="38"/>
      <c r="G21" s="38"/>
    </row>
    <row r="22" spans="1:7" x14ac:dyDescent="0.2">
      <c r="A22" s="9">
        <v>20</v>
      </c>
      <c r="B22" s="35"/>
      <c r="C22" s="12"/>
      <c r="D22" s="12"/>
      <c r="E22" s="38"/>
      <c r="F22" s="38"/>
      <c r="G22" s="38"/>
    </row>
    <row r="23" spans="1:7" x14ac:dyDescent="0.2">
      <c r="A23" s="9">
        <v>21</v>
      </c>
      <c r="B23" s="35"/>
      <c r="C23" s="12"/>
      <c r="D23" s="12"/>
      <c r="E23" s="38"/>
      <c r="F23" s="38"/>
      <c r="G23" s="38"/>
    </row>
    <row r="24" spans="1:7" x14ac:dyDescent="0.2">
      <c r="A24" s="9">
        <v>22</v>
      </c>
      <c r="B24" s="35"/>
      <c r="C24" s="12"/>
      <c r="D24" s="12"/>
      <c r="E24" s="38"/>
      <c r="F24" s="38"/>
      <c r="G24" s="38"/>
    </row>
    <row r="25" spans="1:7" x14ac:dyDescent="0.2">
      <c r="A25" s="9">
        <v>23</v>
      </c>
      <c r="B25" s="35"/>
      <c r="C25" s="12"/>
      <c r="D25" s="12"/>
      <c r="E25" s="38"/>
      <c r="F25" s="38"/>
      <c r="G25" s="38"/>
    </row>
    <row r="26" spans="1:7" x14ac:dyDescent="0.2">
      <c r="A26" s="9">
        <v>24</v>
      </c>
      <c r="B26" s="35"/>
      <c r="C26" s="12"/>
      <c r="D26" s="12"/>
      <c r="E26" s="38"/>
      <c r="F26" s="38"/>
      <c r="G26" s="38"/>
    </row>
    <row r="27" spans="1:7" x14ac:dyDescent="0.2">
      <c r="A27" s="9">
        <v>25</v>
      </c>
      <c r="B27" s="35"/>
      <c r="C27" s="12"/>
      <c r="D27" s="12"/>
      <c r="E27" s="38"/>
      <c r="F27" s="38"/>
      <c r="G27" s="38"/>
    </row>
    <row r="28" spans="1:7" x14ac:dyDescent="0.2">
      <c r="A28" s="9">
        <v>26</v>
      </c>
      <c r="B28" s="35"/>
      <c r="C28" s="12"/>
      <c r="D28" s="12"/>
      <c r="E28" s="38"/>
      <c r="F28" s="38"/>
      <c r="G28" s="38"/>
    </row>
    <row r="29" spans="1:7" x14ac:dyDescent="0.2">
      <c r="A29" s="9">
        <v>27</v>
      </c>
      <c r="B29" s="35"/>
      <c r="C29" s="12"/>
      <c r="D29" s="12"/>
      <c r="E29" s="38"/>
      <c r="F29" s="38"/>
      <c r="G29" s="38"/>
    </row>
    <row r="30" spans="1:7" x14ac:dyDescent="0.2">
      <c r="A30" s="9">
        <v>28</v>
      </c>
      <c r="B30" s="35"/>
      <c r="C30" s="12"/>
      <c r="D30" s="12"/>
      <c r="E30" s="38"/>
      <c r="F30" s="38"/>
      <c r="G30" s="38"/>
    </row>
    <row r="31" spans="1:7" x14ac:dyDescent="0.2">
      <c r="A31" s="9">
        <v>29</v>
      </c>
      <c r="B31" s="35"/>
      <c r="C31" s="12"/>
      <c r="D31" s="12"/>
      <c r="E31" s="38"/>
      <c r="F31" s="38"/>
      <c r="G31" s="38"/>
    </row>
    <row r="32" spans="1:7" x14ac:dyDescent="0.2">
      <c r="A32" s="9">
        <v>30</v>
      </c>
      <c r="B32" s="35"/>
      <c r="C32" s="12"/>
      <c r="D32" s="12"/>
      <c r="E32" s="38"/>
      <c r="F32" s="38"/>
      <c r="G32" s="38"/>
    </row>
    <row r="33" spans="1:7" x14ac:dyDescent="0.2">
      <c r="A33" s="9">
        <v>31</v>
      </c>
      <c r="B33" s="35"/>
      <c r="C33" s="12"/>
      <c r="D33" s="12"/>
      <c r="E33" s="38"/>
      <c r="F33" s="38"/>
      <c r="G33" s="38"/>
    </row>
    <row r="34" spans="1:7" x14ac:dyDescent="0.2">
      <c r="A34" s="9">
        <v>32</v>
      </c>
      <c r="B34" s="35"/>
      <c r="C34" s="12"/>
      <c r="D34" s="12"/>
      <c r="E34" s="38"/>
      <c r="F34" s="38"/>
      <c r="G34" s="38"/>
    </row>
    <row r="35" spans="1:7" x14ac:dyDescent="0.2">
      <c r="A35" s="9">
        <v>33</v>
      </c>
      <c r="B35" s="35"/>
      <c r="C35" s="12"/>
      <c r="D35" s="12"/>
      <c r="E35" s="38"/>
      <c r="F35" s="38"/>
      <c r="G35" s="38"/>
    </row>
    <row r="36" spans="1:7" x14ac:dyDescent="0.2">
      <c r="A36" s="9">
        <v>34</v>
      </c>
      <c r="B36" s="35"/>
      <c r="C36" s="12"/>
      <c r="D36" s="12"/>
      <c r="E36" s="38"/>
      <c r="F36" s="38"/>
      <c r="G36" s="38"/>
    </row>
    <row r="37" spans="1:7" x14ac:dyDescent="0.2">
      <c r="A37" s="9">
        <v>35</v>
      </c>
      <c r="B37" s="35"/>
      <c r="C37" s="12"/>
      <c r="D37" s="12"/>
      <c r="E37" s="38"/>
      <c r="F37" s="38"/>
      <c r="G37" s="38"/>
    </row>
    <row r="38" spans="1:7" x14ac:dyDescent="0.2">
      <c r="A38" s="9">
        <v>36</v>
      </c>
      <c r="B38" s="35"/>
      <c r="C38" s="12"/>
      <c r="D38" s="12"/>
      <c r="E38" s="38"/>
      <c r="F38" s="38"/>
      <c r="G38" s="38"/>
    </row>
    <row r="39" spans="1:7" x14ac:dyDescent="0.2">
      <c r="A39" s="9">
        <v>37</v>
      </c>
      <c r="B39" s="35"/>
      <c r="C39" s="12"/>
      <c r="D39" s="12"/>
      <c r="E39" s="38"/>
      <c r="F39" s="38"/>
      <c r="G39" s="38"/>
    </row>
    <row r="40" spans="1:7" x14ac:dyDescent="0.2">
      <c r="A40" s="9">
        <v>38</v>
      </c>
      <c r="B40" s="35"/>
      <c r="C40" s="12"/>
      <c r="D40" s="12"/>
      <c r="E40" s="38"/>
      <c r="F40" s="38"/>
      <c r="G40" s="38"/>
    </row>
    <row r="41" spans="1:7" x14ac:dyDescent="0.2">
      <c r="A41" s="9">
        <v>39</v>
      </c>
      <c r="B41" s="35"/>
      <c r="C41" s="12"/>
      <c r="D41" s="12"/>
      <c r="E41" s="38"/>
      <c r="F41" s="38"/>
      <c r="G41" s="38"/>
    </row>
    <row r="42" spans="1:7" x14ac:dyDescent="0.2">
      <c r="A42" s="9">
        <v>40</v>
      </c>
      <c r="B42" s="35"/>
      <c r="C42" s="12"/>
      <c r="D42" s="12"/>
      <c r="E42" s="38"/>
      <c r="F42" s="38"/>
      <c r="G42" s="38"/>
    </row>
    <row r="43" spans="1:7" x14ac:dyDescent="0.2">
      <c r="A43" s="9">
        <v>41</v>
      </c>
      <c r="B43" s="35"/>
      <c r="C43" s="12"/>
      <c r="D43" s="12"/>
      <c r="E43" s="38"/>
      <c r="F43" s="38"/>
      <c r="G43" s="38"/>
    </row>
    <row r="44" spans="1:7" x14ac:dyDescent="0.2">
      <c r="A44" s="9">
        <v>42</v>
      </c>
      <c r="B44" s="35"/>
      <c r="C44" s="12"/>
      <c r="D44" s="12"/>
      <c r="E44" s="38"/>
      <c r="F44" s="38"/>
      <c r="G44" s="38"/>
    </row>
    <row r="45" spans="1:7" x14ac:dyDescent="0.2">
      <c r="A45" s="9">
        <v>43</v>
      </c>
      <c r="B45" s="35"/>
      <c r="C45" s="12"/>
      <c r="D45" s="12"/>
      <c r="E45" s="38"/>
      <c r="F45" s="38"/>
      <c r="G45" s="38"/>
    </row>
    <row r="46" spans="1:7" x14ac:dyDescent="0.2">
      <c r="A46" s="9">
        <v>44</v>
      </c>
      <c r="B46" s="36"/>
      <c r="C46" s="12"/>
      <c r="D46" s="12"/>
      <c r="E46" s="38"/>
      <c r="F46" s="38"/>
      <c r="G46" s="38"/>
    </row>
    <row r="47" spans="1:7" x14ac:dyDescent="0.2">
      <c r="A47" s="9">
        <v>45</v>
      </c>
      <c r="B47" s="36"/>
      <c r="C47" s="12"/>
      <c r="D47" s="12"/>
      <c r="E47" s="38"/>
      <c r="F47" s="38"/>
      <c r="G47" s="38"/>
    </row>
    <row r="48" spans="1:7" x14ac:dyDescent="0.2">
      <c r="A48" s="9">
        <v>46</v>
      </c>
      <c r="B48" s="36"/>
      <c r="C48" s="12"/>
      <c r="D48" s="12"/>
      <c r="E48" s="38"/>
      <c r="F48" s="38"/>
      <c r="G48" s="38"/>
    </row>
    <row r="49" spans="1:7" x14ac:dyDescent="0.2">
      <c r="A49" s="9">
        <v>47</v>
      </c>
      <c r="B49" s="36"/>
      <c r="C49" s="12"/>
      <c r="D49" s="12"/>
      <c r="E49" s="38"/>
      <c r="F49" s="38"/>
      <c r="G49" s="38"/>
    </row>
    <row r="50" spans="1:7" x14ac:dyDescent="0.2">
      <c r="A50" s="9">
        <v>48</v>
      </c>
      <c r="B50" s="36"/>
      <c r="C50" s="12"/>
      <c r="D50" s="12"/>
      <c r="E50" s="38"/>
      <c r="F50" s="38"/>
      <c r="G50" s="38"/>
    </row>
    <row r="51" spans="1:7" x14ac:dyDescent="0.2">
      <c r="A51" s="9">
        <v>49</v>
      </c>
      <c r="B51" s="36"/>
      <c r="C51" s="12"/>
      <c r="D51" s="12"/>
      <c r="E51" s="38"/>
      <c r="F51" s="38"/>
      <c r="G51" s="38"/>
    </row>
    <row r="52" spans="1:7" x14ac:dyDescent="0.2">
      <c r="A52" s="9">
        <v>50</v>
      </c>
      <c r="B52" s="36"/>
      <c r="C52" s="12"/>
      <c r="D52" s="12"/>
      <c r="E52" s="38"/>
      <c r="F52" s="38"/>
      <c r="G52" s="38"/>
    </row>
    <row r="53" spans="1:7" x14ac:dyDescent="0.2">
      <c r="A53" s="9">
        <v>51</v>
      </c>
      <c r="B53" s="36"/>
      <c r="C53" s="12"/>
      <c r="D53" s="12"/>
      <c r="E53" s="38"/>
      <c r="F53" s="38"/>
      <c r="G53" s="38"/>
    </row>
    <row r="54" spans="1:7" x14ac:dyDescent="0.2">
      <c r="A54" s="9">
        <v>52</v>
      </c>
      <c r="B54" s="36"/>
      <c r="C54" s="12"/>
      <c r="D54" s="12"/>
      <c r="E54" s="38"/>
      <c r="F54" s="38"/>
      <c r="G54" s="38"/>
    </row>
    <row r="55" spans="1:7" x14ac:dyDescent="0.2">
      <c r="A55" s="9">
        <v>53</v>
      </c>
      <c r="B55" s="36"/>
      <c r="C55" s="12"/>
      <c r="D55" s="12"/>
      <c r="E55" s="38"/>
      <c r="F55" s="38"/>
      <c r="G55" s="38"/>
    </row>
    <row r="56" spans="1:7" x14ac:dyDescent="0.2">
      <c r="A56" s="9">
        <v>54</v>
      </c>
      <c r="B56" s="36"/>
      <c r="C56" s="12"/>
      <c r="D56" s="12"/>
      <c r="E56" s="38"/>
      <c r="F56" s="38"/>
      <c r="G56" s="38"/>
    </row>
    <row r="57" spans="1:7" x14ac:dyDescent="0.2">
      <c r="A57" s="9">
        <v>55</v>
      </c>
      <c r="B57" s="36"/>
      <c r="C57" s="12"/>
      <c r="D57" s="12"/>
      <c r="E57" s="38"/>
      <c r="F57" s="38"/>
      <c r="G57" s="38"/>
    </row>
    <row r="58" spans="1:7" x14ac:dyDescent="0.2">
      <c r="A58" s="9">
        <v>56</v>
      </c>
      <c r="B58" s="36"/>
      <c r="C58" s="12"/>
      <c r="D58" s="12"/>
      <c r="E58" s="38"/>
      <c r="F58" s="38"/>
      <c r="G58" s="38"/>
    </row>
    <row r="59" spans="1:7" x14ac:dyDescent="0.2">
      <c r="A59" s="9">
        <v>57</v>
      </c>
      <c r="B59" s="36"/>
      <c r="C59" s="12"/>
      <c r="D59" s="12"/>
      <c r="E59" s="38"/>
      <c r="F59" s="38"/>
      <c r="G59" s="38"/>
    </row>
    <row r="60" spans="1:7" x14ac:dyDescent="0.2">
      <c r="A60" s="9">
        <v>58</v>
      </c>
      <c r="B60" s="36"/>
      <c r="C60" s="12"/>
      <c r="D60" s="12"/>
      <c r="E60" s="38"/>
      <c r="F60" s="38"/>
      <c r="G60" s="38"/>
    </row>
    <row r="61" spans="1:7" x14ac:dyDescent="0.2">
      <c r="A61" s="9">
        <v>59</v>
      </c>
      <c r="B61" s="36"/>
      <c r="C61" s="12"/>
      <c r="D61" s="12"/>
      <c r="E61" s="38"/>
      <c r="F61" s="38"/>
      <c r="G61" s="38"/>
    </row>
    <row r="62" spans="1:7" x14ac:dyDescent="0.2">
      <c r="A62" s="9">
        <v>60</v>
      </c>
      <c r="B62" s="36"/>
      <c r="C62" s="12"/>
      <c r="D62" s="12"/>
      <c r="E62" s="38"/>
      <c r="F62" s="38"/>
      <c r="G62" s="38"/>
    </row>
    <row r="63" spans="1:7" x14ac:dyDescent="0.2">
      <c r="A63" s="9">
        <v>61</v>
      </c>
      <c r="B63" s="36"/>
      <c r="C63" s="12"/>
      <c r="D63" s="12"/>
      <c r="E63" s="38"/>
      <c r="F63" s="38"/>
      <c r="G63" s="38"/>
    </row>
    <row r="64" spans="1:7" x14ac:dyDescent="0.2">
      <c r="A64" s="9">
        <v>62</v>
      </c>
      <c r="B64" s="36"/>
      <c r="C64" s="12"/>
      <c r="D64" s="12"/>
      <c r="E64" s="38"/>
      <c r="F64" s="38"/>
      <c r="G64" s="38"/>
    </row>
    <row r="65" spans="1:7" x14ac:dyDescent="0.2">
      <c r="A65" s="9">
        <v>63</v>
      </c>
      <c r="B65" s="36"/>
      <c r="C65" s="12"/>
      <c r="D65" s="12"/>
      <c r="E65" s="38"/>
      <c r="F65" s="38"/>
      <c r="G65" s="38"/>
    </row>
    <row r="66" spans="1:7" x14ac:dyDescent="0.2">
      <c r="A66" s="9">
        <v>64</v>
      </c>
      <c r="B66" s="36"/>
      <c r="C66" s="12"/>
      <c r="D66" s="12"/>
      <c r="E66" s="38"/>
      <c r="F66" s="38"/>
      <c r="G66" s="38"/>
    </row>
    <row r="67" spans="1:7" x14ac:dyDescent="0.2">
      <c r="A67" s="9">
        <v>65</v>
      </c>
      <c r="B67" s="36"/>
      <c r="C67" s="12"/>
      <c r="D67" s="12"/>
      <c r="E67" s="38"/>
      <c r="F67" s="38"/>
      <c r="G67" s="38"/>
    </row>
    <row r="68" spans="1:7" x14ac:dyDescent="0.2">
      <c r="A68" s="9">
        <v>66</v>
      </c>
      <c r="B68" s="36"/>
      <c r="C68" s="12"/>
      <c r="D68" s="12"/>
      <c r="E68" s="38"/>
      <c r="F68" s="38"/>
      <c r="G68" s="38"/>
    </row>
    <row r="69" spans="1:7" x14ac:dyDescent="0.2">
      <c r="A69" s="9">
        <v>67</v>
      </c>
      <c r="B69" s="36"/>
      <c r="C69" s="12"/>
      <c r="D69" s="12"/>
      <c r="E69" s="38"/>
      <c r="F69" s="38"/>
      <c r="G69" s="38"/>
    </row>
    <row r="70" spans="1:7" x14ac:dyDescent="0.2">
      <c r="A70" s="9">
        <v>68</v>
      </c>
      <c r="B70" s="36"/>
      <c r="C70" s="12"/>
      <c r="D70" s="12"/>
      <c r="E70" s="38"/>
      <c r="F70" s="38"/>
      <c r="G70" s="38"/>
    </row>
    <row r="71" spans="1:7" x14ac:dyDescent="0.2">
      <c r="A71" s="9">
        <v>69</v>
      </c>
      <c r="B71" s="36"/>
      <c r="C71" s="12"/>
      <c r="D71" s="12"/>
      <c r="E71" s="38"/>
      <c r="F71" s="38"/>
      <c r="G71" s="38"/>
    </row>
    <row r="72" spans="1:7" x14ac:dyDescent="0.2">
      <c r="A72" s="9">
        <v>70</v>
      </c>
      <c r="B72" s="36"/>
      <c r="C72" s="12"/>
      <c r="D72" s="12"/>
      <c r="E72" s="38"/>
      <c r="F72" s="38"/>
      <c r="G72" s="38"/>
    </row>
    <row r="73" spans="1:7" x14ac:dyDescent="0.2">
      <c r="A73" s="9">
        <v>71</v>
      </c>
      <c r="B73" s="36"/>
      <c r="C73" s="12"/>
      <c r="D73" s="12"/>
      <c r="E73" s="38"/>
      <c r="F73" s="38"/>
      <c r="G73" s="38"/>
    </row>
    <row r="74" spans="1:7" x14ac:dyDescent="0.2">
      <c r="A74" s="9">
        <v>72</v>
      </c>
      <c r="B74" s="36"/>
      <c r="C74" s="12"/>
      <c r="D74" s="12"/>
      <c r="E74" s="38"/>
      <c r="F74" s="38"/>
      <c r="G74" s="38"/>
    </row>
    <row r="75" spans="1:7" x14ac:dyDescent="0.2">
      <c r="A75" s="9">
        <v>73</v>
      </c>
      <c r="B75" s="36"/>
      <c r="C75" s="12"/>
      <c r="D75" s="12"/>
      <c r="E75" s="38"/>
      <c r="F75" s="38"/>
      <c r="G75" s="38"/>
    </row>
    <row r="76" spans="1:7" x14ac:dyDescent="0.2">
      <c r="A76" s="9">
        <v>74</v>
      </c>
      <c r="B76" s="36"/>
      <c r="C76" s="12"/>
      <c r="D76" s="12"/>
      <c r="E76" s="38"/>
      <c r="F76" s="38"/>
      <c r="G76" s="38"/>
    </row>
    <row r="77" spans="1:7" x14ac:dyDescent="0.2">
      <c r="A77" s="9">
        <v>75</v>
      </c>
      <c r="B77" s="36"/>
      <c r="C77" s="12"/>
      <c r="D77" s="12"/>
      <c r="E77" s="38"/>
      <c r="F77" s="38"/>
      <c r="G77" s="38"/>
    </row>
    <row r="78" spans="1:7" x14ac:dyDescent="0.2">
      <c r="A78" s="9">
        <v>76</v>
      </c>
      <c r="B78" s="36"/>
      <c r="C78" s="12"/>
      <c r="D78" s="12"/>
      <c r="E78" s="38"/>
      <c r="F78" s="38"/>
      <c r="G78" s="38"/>
    </row>
    <row r="79" spans="1:7" x14ac:dyDescent="0.2">
      <c r="A79" s="9">
        <v>77</v>
      </c>
      <c r="B79" s="36"/>
      <c r="C79" s="12"/>
      <c r="D79" s="12"/>
      <c r="E79" s="38"/>
      <c r="F79" s="38"/>
      <c r="G79" s="38"/>
    </row>
    <row r="80" spans="1:7" x14ac:dyDescent="0.2">
      <c r="A80" s="9">
        <v>78</v>
      </c>
      <c r="B80" s="36"/>
      <c r="C80" s="12"/>
      <c r="D80" s="12"/>
      <c r="E80" s="38"/>
      <c r="F80" s="38"/>
      <c r="G80" s="38"/>
    </row>
    <row r="81" spans="1:7" x14ac:dyDescent="0.2">
      <c r="A81" s="9">
        <v>79</v>
      </c>
      <c r="B81" s="36"/>
      <c r="C81" s="12"/>
      <c r="D81" s="12"/>
      <c r="E81" s="38"/>
      <c r="F81" s="38"/>
      <c r="G81" s="38"/>
    </row>
    <row r="82" spans="1:7" x14ac:dyDescent="0.2">
      <c r="A82" s="9">
        <v>80</v>
      </c>
      <c r="B82" s="36"/>
      <c r="C82" s="12"/>
      <c r="D82" s="12"/>
      <c r="E82" s="38"/>
      <c r="F82" s="38"/>
      <c r="G82" s="38"/>
    </row>
    <row r="83" spans="1:7" x14ac:dyDescent="0.2">
      <c r="A83" s="9">
        <v>81</v>
      </c>
      <c r="B83" s="36"/>
      <c r="C83" s="12"/>
      <c r="D83" s="12"/>
      <c r="E83" s="38"/>
      <c r="F83" s="38"/>
      <c r="G83" s="38"/>
    </row>
    <row r="84" spans="1:7" x14ac:dyDescent="0.2">
      <c r="A84" s="9">
        <v>82</v>
      </c>
      <c r="B84" s="36"/>
      <c r="C84" s="12"/>
      <c r="D84" s="12"/>
      <c r="E84" s="38"/>
      <c r="F84" s="38"/>
      <c r="G84" s="38"/>
    </row>
    <row r="85" spans="1:7" x14ac:dyDescent="0.2">
      <c r="A85" s="9">
        <v>83</v>
      </c>
      <c r="B85" s="36"/>
      <c r="C85" s="12"/>
      <c r="D85" s="12"/>
      <c r="E85" s="38"/>
      <c r="F85" s="38"/>
      <c r="G85" s="38"/>
    </row>
    <row r="86" spans="1:7" x14ac:dyDescent="0.2">
      <c r="A86" s="9">
        <v>84</v>
      </c>
      <c r="B86" s="36"/>
      <c r="C86" s="12"/>
      <c r="D86" s="12"/>
      <c r="E86" s="38"/>
      <c r="F86" s="38"/>
      <c r="G86" s="38"/>
    </row>
    <row r="87" spans="1:7" x14ac:dyDescent="0.2">
      <c r="A87" s="9">
        <v>85</v>
      </c>
      <c r="B87" s="36"/>
      <c r="C87" s="12"/>
      <c r="D87" s="12"/>
      <c r="E87" s="38"/>
      <c r="F87" s="38"/>
      <c r="G87" s="38"/>
    </row>
    <row r="88" spans="1:7" x14ac:dyDescent="0.2">
      <c r="A88" s="9">
        <v>86</v>
      </c>
      <c r="B88" s="36"/>
      <c r="C88" s="12"/>
      <c r="D88" s="12"/>
      <c r="E88" s="38"/>
      <c r="F88" s="38"/>
      <c r="G88" s="38"/>
    </row>
    <row r="89" spans="1:7" x14ac:dyDescent="0.2">
      <c r="A89" s="9">
        <v>87</v>
      </c>
      <c r="B89" s="36"/>
      <c r="C89" s="12"/>
      <c r="D89" s="12"/>
      <c r="E89" s="38"/>
      <c r="F89" s="38"/>
      <c r="G89" s="38"/>
    </row>
    <row r="90" spans="1:7" x14ac:dyDescent="0.2">
      <c r="A90" s="9">
        <v>88</v>
      </c>
      <c r="B90" s="36"/>
      <c r="C90" s="12"/>
      <c r="D90" s="12"/>
      <c r="E90" s="38"/>
      <c r="F90" s="38"/>
      <c r="G90" s="38"/>
    </row>
    <row r="91" spans="1:7" x14ac:dyDescent="0.2">
      <c r="A91" s="9">
        <v>89</v>
      </c>
      <c r="B91" s="36"/>
      <c r="C91" s="12"/>
      <c r="D91" s="12"/>
      <c r="E91" s="38"/>
      <c r="F91" s="38"/>
      <c r="G91" s="38"/>
    </row>
    <row r="92" spans="1:7" x14ac:dyDescent="0.2">
      <c r="A92" s="9">
        <v>90</v>
      </c>
      <c r="B92" s="36"/>
      <c r="C92" s="12"/>
      <c r="D92" s="12"/>
      <c r="E92" s="38"/>
      <c r="F92" s="38"/>
      <c r="G92" s="38"/>
    </row>
    <row r="93" spans="1:7" x14ac:dyDescent="0.2">
      <c r="A93" s="9">
        <v>91</v>
      </c>
      <c r="B93" s="36"/>
      <c r="C93" s="12"/>
      <c r="D93" s="12"/>
      <c r="E93" s="38"/>
      <c r="F93" s="38"/>
      <c r="G93" s="38"/>
    </row>
    <row r="94" spans="1:7" x14ac:dyDescent="0.2">
      <c r="A94" s="9">
        <v>92</v>
      </c>
      <c r="B94" s="36"/>
      <c r="C94" s="12"/>
      <c r="D94" s="12"/>
      <c r="E94" s="38"/>
      <c r="F94" s="38"/>
      <c r="G94" s="38"/>
    </row>
    <row r="95" spans="1:7" x14ac:dyDescent="0.2">
      <c r="A95" s="9">
        <v>93</v>
      </c>
      <c r="B95" s="36"/>
      <c r="C95" s="12"/>
      <c r="D95" s="12"/>
      <c r="E95" s="38"/>
      <c r="F95" s="38"/>
      <c r="G95" s="38"/>
    </row>
    <row r="96" spans="1:7" x14ac:dyDescent="0.2">
      <c r="A96" s="9">
        <v>94</v>
      </c>
      <c r="B96" s="36"/>
      <c r="C96" s="12"/>
      <c r="D96" s="12"/>
      <c r="E96" s="38"/>
      <c r="F96" s="38"/>
      <c r="G96" s="38"/>
    </row>
    <row r="97" spans="1:7" x14ac:dyDescent="0.2">
      <c r="A97" s="9">
        <v>95</v>
      </c>
      <c r="B97" s="36"/>
      <c r="C97" s="12"/>
      <c r="D97" s="12"/>
      <c r="E97" s="38"/>
      <c r="F97" s="38"/>
      <c r="G97" s="38"/>
    </row>
    <row r="98" spans="1:7" x14ac:dyDescent="0.2">
      <c r="A98" s="9">
        <v>96</v>
      </c>
      <c r="B98" s="36"/>
      <c r="C98" s="12"/>
      <c r="D98" s="12"/>
      <c r="E98" s="38"/>
      <c r="F98" s="38"/>
      <c r="G98" s="38"/>
    </row>
    <row r="99" spans="1:7" x14ac:dyDescent="0.2">
      <c r="A99" s="9">
        <v>97</v>
      </c>
      <c r="B99" s="36"/>
      <c r="C99" s="12"/>
      <c r="D99" s="12"/>
      <c r="E99" s="38"/>
      <c r="F99" s="38"/>
      <c r="G99" s="38"/>
    </row>
    <row r="100" spans="1:7" x14ac:dyDescent="0.2">
      <c r="A100" s="9">
        <v>98</v>
      </c>
      <c r="B100" s="36"/>
      <c r="C100" s="12"/>
      <c r="D100" s="12"/>
      <c r="E100" s="38"/>
      <c r="F100" s="38"/>
      <c r="G100" s="38"/>
    </row>
    <row r="101" spans="1:7" x14ac:dyDescent="0.2">
      <c r="A101" s="9">
        <v>99</v>
      </c>
      <c r="B101" s="36"/>
      <c r="C101" s="12"/>
      <c r="D101" s="12"/>
      <c r="E101" s="38"/>
      <c r="F101" s="38"/>
      <c r="G101" s="38"/>
    </row>
    <row r="102" spans="1:7" x14ac:dyDescent="0.2">
      <c r="A102" s="9">
        <v>100</v>
      </c>
      <c r="B102" s="36"/>
      <c r="C102" s="12"/>
      <c r="D102" s="12"/>
      <c r="E102" s="38"/>
      <c r="F102" s="38"/>
      <c r="G102" s="38"/>
    </row>
    <row r="103" spans="1:7" x14ac:dyDescent="0.2">
      <c r="A103" s="9">
        <v>101</v>
      </c>
      <c r="B103" s="36"/>
      <c r="C103" s="12"/>
      <c r="D103" s="12"/>
      <c r="E103" s="38"/>
      <c r="F103" s="38"/>
      <c r="G103" s="38"/>
    </row>
    <row r="104" spans="1:7" x14ac:dyDescent="0.2">
      <c r="A104" s="9">
        <v>102</v>
      </c>
      <c r="B104" s="36"/>
      <c r="C104" s="12"/>
      <c r="D104" s="12"/>
      <c r="E104" s="38"/>
      <c r="F104" s="38"/>
      <c r="G104" s="38"/>
    </row>
    <row r="105" spans="1:7" x14ac:dyDescent="0.2">
      <c r="A105" s="9">
        <v>103</v>
      </c>
      <c r="B105" s="36"/>
      <c r="C105" s="12"/>
      <c r="D105" s="12"/>
      <c r="E105" s="38"/>
      <c r="F105" s="38"/>
      <c r="G105" s="38"/>
    </row>
    <row r="106" spans="1:7" x14ac:dyDescent="0.2">
      <c r="A106" s="9">
        <v>104</v>
      </c>
      <c r="B106" s="36"/>
      <c r="C106" s="12"/>
      <c r="D106" s="12"/>
      <c r="E106" s="38"/>
      <c r="F106" s="38"/>
      <c r="G106" s="38"/>
    </row>
    <row r="107" spans="1:7" x14ac:dyDescent="0.2">
      <c r="A107" s="9">
        <v>105</v>
      </c>
      <c r="B107" s="36"/>
      <c r="C107" s="12"/>
      <c r="D107" s="12"/>
      <c r="E107" s="38"/>
      <c r="F107" s="38"/>
      <c r="G107" s="38"/>
    </row>
    <row r="108" spans="1:7" x14ac:dyDescent="0.2">
      <c r="A108" s="9">
        <v>106</v>
      </c>
      <c r="B108" s="36"/>
      <c r="C108" s="12"/>
      <c r="D108" s="12"/>
      <c r="E108" s="38"/>
      <c r="F108" s="38"/>
      <c r="G108" s="38"/>
    </row>
    <row r="109" spans="1:7" x14ac:dyDescent="0.2">
      <c r="A109" s="9">
        <v>107</v>
      </c>
      <c r="B109" s="36"/>
      <c r="C109" s="12"/>
      <c r="D109" s="12"/>
      <c r="E109" s="38"/>
      <c r="F109" s="38"/>
      <c r="G109" s="38"/>
    </row>
    <row r="110" spans="1:7" x14ac:dyDescent="0.2">
      <c r="A110" s="9">
        <v>108</v>
      </c>
      <c r="B110" s="36"/>
      <c r="C110" s="12"/>
      <c r="D110" s="12"/>
      <c r="E110" s="38"/>
      <c r="F110" s="38"/>
      <c r="G110" s="38"/>
    </row>
    <row r="111" spans="1:7" x14ac:dyDescent="0.2">
      <c r="A111" s="9">
        <v>109</v>
      </c>
      <c r="B111" s="36"/>
      <c r="C111" s="12"/>
      <c r="D111" s="12"/>
      <c r="E111" s="38"/>
      <c r="F111" s="38"/>
      <c r="G111" s="38"/>
    </row>
    <row r="112" spans="1:7" x14ac:dyDescent="0.2">
      <c r="A112" s="9">
        <v>110</v>
      </c>
      <c r="B112" s="36"/>
      <c r="C112" s="12"/>
      <c r="D112" s="12"/>
      <c r="E112" s="38"/>
      <c r="F112" s="38"/>
      <c r="G112" s="38"/>
    </row>
    <row r="113" spans="1:7" x14ac:dyDescent="0.2">
      <c r="A113" s="9">
        <v>111</v>
      </c>
      <c r="B113" s="36"/>
      <c r="C113" s="12"/>
      <c r="D113" s="12"/>
      <c r="E113" s="38"/>
      <c r="F113" s="38"/>
      <c r="G113" s="38"/>
    </row>
    <row r="114" spans="1:7" x14ac:dyDescent="0.2">
      <c r="A114" s="9">
        <v>112</v>
      </c>
      <c r="B114" s="36"/>
      <c r="C114" s="12"/>
      <c r="D114" s="12"/>
      <c r="E114" s="38"/>
      <c r="F114" s="38"/>
      <c r="G114" s="38"/>
    </row>
    <row r="115" spans="1:7" x14ac:dyDescent="0.2">
      <c r="A115" s="9">
        <v>113</v>
      </c>
      <c r="B115" s="36"/>
      <c r="C115" s="12"/>
      <c r="D115" s="12"/>
      <c r="E115" s="38"/>
      <c r="F115" s="38"/>
      <c r="G115" s="38"/>
    </row>
    <row r="116" spans="1:7" x14ac:dyDescent="0.2">
      <c r="A116" s="9">
        <v>114</v>
      </c>
      <c r="B116" s="36"/>
      <c r="C116" s="12"/>
      <c r="D116" s="12"/>
      <c r="E116" s="38"/>
      <c r="F116" s="38"/>
      <c r="G116" s="38"/>
    </row>
    <row r="117" spans="1:7" x14ac:dyDescent="0.2">
      <c r="A117" s="9">
        <v>115</v>
      </c>
      <c r="B117" s="36"/>
      <c r="C117" s="12"/>
      <c r="D117" s="12"/>
      <c r="E117" s="38"/>
      <c r="F117" s="38"/>
      <c r="G117" s="38"/>
    </row>
    <row r="118" spans="1:7" x14ac:dyDescent="0.2">
      <c r="A118" s="9">
        <v>116</v>
      </c>
      <c r="B118" s="36"/>
      <c r="C118" s="12"/>
      <c r="D118" s="12"/>
      <c r="E118" s="38"/>
      <c r="F118" s="38"/>
      <c r="G118" s="38"/>
    </row>
    <row r="119" spans="1:7" x14ac:dyDescent="0.2">
      <c r="A119" s="9">
        <v>117</v>
      </c>
      <c r="B119" s="36"/>
      <c r="C119" s="12"/>
      <c r="D119" s="12"/>
      <c r="E119" s="38"/>
      <c r="F119" s="38"/>
      <c r="G119" s="38"/>
    </row>
    <row r="120" spans="1:7" x14ac:dyDescent="0.2">
      <c r="A120" s="9">
        <v>118</v>
      </c>
      <c r="B120" s="36"/>
      <c r="C120" s="12"/>
      <c r="D120" s="12"/>
      <c r="E120" s="38"/>
      <c r="F120" s="38"/>
      <c r="G120" s="38"/>
    </row>
    <row r="121" spans="1:7" x14ac:dyDescent="0.2">
      <c r="A121" s="9">
        <v>119</v>
      </c>
      <c r="B121" s="36"/>
      <c r="C121" s="12"/>
      <c r="D121" s="12"/>
      <c r="E121" s="38"/>
      <c r="F121" s="38"/>
      <c r="G121" s="38"/>
    </row>
    <row r="122" spans="1:7" x14ac:dyDescent="0.2">
      <c r="A122" s="9">
        <v>120</v>
      </c>
      <c r="B122" s="36"/>
      <c r="C122" s="12"/>
      <c r="D122" s="12"/>
      <c r="E122" s="38"/>
      <c r="F122" s="38"/>
      <c r="G122" s="38"/>
    </row>
    <row r="123" spans="1:7" x14ac:dyDescent="0.2">
      <c r="A123" s="9">
        <v>121</v>
      </c>
      <c r="B123" s="36"/>
      <c r="C123" s="12"/>
      <c r="D123" s="12"/>
      <c r="E123" s="38"/>
      <c r="F123" s="38"/>
      <c r="G123" s="38"/>
    </row>
    <row r="124" spans="1:7" x14ac:dyDescent="0.2">
      <c r="A124" s="9">
        <v>122</v>
      </c>
      <c r="B124" s="36"/>
      <c r="C124" s="12"/>
      <c r="D124" s="12"/>
      <c r="E124" s="38"/>
      <c r="F124" s="38"/>
      <c r="G124" s="38"/>
    </row>
    <row r="125" spans="1:7" x14ac:dyDescent="0.2">
      <c r="A125" s="9">
        <v>123</v>
      </c>
      <c r="B125" s="36"/>
      <c r="C125" s="12"/>
      <c r="D125" s="12"/>
      <c r="E125" s="38"/>
      <c r="F125" s="38"/>
      <c r="G125" s="38"/>
    </row>
    <row r="126" spans="1:7" x14ac:dyDescent="0.2">
      <c r="A126" s="9">
        <v>124</v>
      </c>
      <c r="B126" s="36"/>
      <c r="C126" s="12"/>
      <c r="D126" s="12"/>
      <c r="E126" s="38"/>
      <c r="F126" s="38"/>
      <c r="G126" s="38"/>
    </row>
    <row r="127" spans="1:7" x14ac:dyDescent="0.2">
      <c r="A127" s="9">
        <v>125</v>
      </c>
      <c r="B127" s="36"/>
      <c r="C127" s="12"/>
      <c r="D127" s="12"/>
      <c r="E127" s="38"/>
      <c r="F127" s="38"/>
      <c r="G127" s="38"/>
    </row>
    <row r="128" spans="1:7" x14ac:dyDescent="0.2">
      <c r="A128" s="9">
        <v>126</v>
      </c>
      <c r="B128" s="36"/>
      <c r="C128" s="12"/>
      <c r="D128" s="12"/>
      <c r="E128" s="38"/>
      <c r="F128" s="38"/>
      <c r="G128" s="38"/>
    </row>
    <row r="129" spans="1:7" x14ac:dyDescent="0.2">
      <c r="A129" s="9">
        <v>127</v>
      </c>
      <c r="B129" s="36"/>
      <c r="C129" s="12"/>
      <c r="D129" s="12"/>
      <c r="E129" s="38"/>
      <c r="F129" s="38"/>
      <c r="G129" s="38"/>
    </row>
    <row r="130" spans="1:7" x14ac:dyDescent="0.2">
      <c r="A130" s="9">
        <v>128</v>
      </c>
      <c r="B130" s="36"/>
      <c r="C130" s="12"/>
      <c r="D130" s="12"/>
      <c r="E130" s="38"/>
      <c r="F130" s="38"/>
      <c r="G130" s="38"/>
    </row>
    <row r="131" spans="1:7" x14ac:dyDescent="0.2">
      <c r="A131" s="9">
        <v>129</v>
      </c>
      <c r="B131" s="36"/>
      <c r="C131" s="12"/>
      <c r="D131" s="12"/>
      <c r="E131" s="38"/>
      <c r="F131" s="38"/>
      <c r="G131" s="38"/>
    </row>
    <row r="132" spans="1:7" x14ac:dyDescent="0.2">
      <c r="A132" s="9">
        <v>130</v>
      </c>
      <c r="B132" s="36"/>
      <c r="C132" s="12"/>
      <c r="D132" s="12"/>
      <c r="E132" s="38"/>
      <c r="F132" s="38"/>
      <c r="G132" s="38"/>
    </row>
    <row r="133" spans="1:7" x14ac:dyDescent="0.2">
      <c r="A133" s="9">
        <v>131</v>
      </c>
      <c r="B133" s="36"/>
      <c r="C133" s="12"/>
      <c r="D133" s="12"/>
      <c r="E133" s="38"/>
      <c r="F133" s="38"/>
      <c r="G133" s="38"/>
    </row>
    <row r="134" spans="1:7" x14ac:dyDescent="0.2">
      <c r="A134" s="9">
        <v>132</v>
      </c>
      <c r="B134" s="36"/>
      <c r="C134" s="12"/>
      <c r="D134" s="12"/>
      <c r="E134" s="38"/>
      <c r="F134" s="38"/>
      <c r="G134" s="38"/>
    </row>
    <row r="135" spans="1:7" x14ac:dyDescent="0.2">
      <c r="A135" s="9">
        <v>133</v>
      </c>
      <c r="B135" s="36"/>
      <c r="C135" s="12"/>
      <c r="D135" s="12"/>
      <c r="E135" s="38"/>
      <c r="F135" s="38"/>
      <c r="G135" s="38"/>
    </row>
    <row r="136" spans="1:7" x14ac:dyDescent="0.2">
      <c r="A136" s="9">
        <v>134</v>
      </c>
      <c r="B136" s="36"/>
      <c r="C136" s="12"/>
      <c r="D136" s="12"/>
      <c r="E136" s="38"/>
      <c r="F136" s="38"/>
      <c r="G136" s="38"/>
    </row>
    <row r="137" spans="1:7" x14ac:dyDescent="0.2">
      <c r="A137" s="9">
        <v>135</v>
      </c>
      <c r="B137" s="36"/>
      <c r="C137" s="12"/>
      <c r="D137" s="12"/>
      <c r="E137" s="38"/>
      <c r="F137" s="38"/>
      <c r="G137" s="38"/>
    </row>
    <row r="138" spans="1:7" x14ac:dyDescent="0.2">
      <c r="A138" s="9">
        <v>136</v>
      </c>
      <c r="B138" s="36"/>
      <c r="C138" s="12"/>
      <c r="D138" s="12"/>
      <c r="E138" s="38"/>
      <c r="F138" s="38"/>
      <c r="G138" s="38"/>
    </row>
    <row r="139" spans="1:7" x14ac:dyDescent="0.2">
      <c r="A139" s="9">
        <v>137</v>
      </c>
      <c r="B139" s="36"/>
      <c r="C139" s="12"/>
      <c r="D139" s="12"/>
      <c r="E139" s="38"/>
      <c r="F139" s="38"/>
      <c r="G139" s="38"/>
    </row>
    <row r="140" spans="1:7" x14ac:dyDescent="0.2">
      <c r="A140" s="9">
        <v>138</v>
      </c>
      <c r="B140" s="36"/>
      <c r="C140" s="12"/>
      <c r="D140" s="12"/>
      <c r="E140" s="38"/>
      <c r="F140" s="38"/>
      <c r="G140" s="38"/>
    </row>
    <row r="141" spans="1:7" x14ac:dyDescent="0.2">
      <c r="A141" s="9">
        <v>139</v>
      </c>
      <c r="B141" s="36"/>
      <c r="C141" s="12"/>
      <c r="D141" s="12"/>
      <c r="E141" s="38"/>
      <c r="F141" s="38"/>
      <c r="G141" s="38"/>
    </row>
    <row r="142" spans="1:7" x14ac:dyDescent="0.2">
      <c r="A142" s="9">
        <v>140</v>
      </c>
      <c r="B142" s="36"/>
      <c r="C142" s="12"/>
      <c r="D142" s="12"/>
      <c r="E142" s="38"/>
      <c r="F142" s="38"/>
      <c r="G142" s="38"/>
    </row>
    <row r="143" spans="1:7" x14ac:dyDescent="0.2">
      <c r="A143" s="9">
        <v>141</v>
      </c>
      <c r="B143" s="36"/>
      <c r="C143" s="12"/>
      <c r="D143" s="12"/>
      <c r="E143" s="38"/>
      <c r="F143" s="38"/>
      <c r="G143" s="38"/>
    </row>
    <row r="144" spans="1:7" x14ac:dyDescent="0.2">
      <c r="A144" s="9">
        <v>142</v>
      </c>
      <c r="B144" s="36"/>
      <c r="C144" s="12"/>
      <c r="D144" s="12"/>
      <c r="E144" s="38"/>
      <c r="F144" s="38"/>
      <c r="G144" s="38"/>
    </row>
    <row r="145" spans="1:7" x14ac:dyDescent="0.2">
      <c r="A145" s="9">
        <v>143</v>
      </c>
      <c r="B145" s="36"/>
      <c r="C145" s="12"/>
      <c r="D145" s="12"/>
      <c r="E145" s="38"/>
      <c r="F145" s="38"/>
      <c r="G145" s="38"/>
    </row>
    <row r="146" spans="1:7" x14ac:dyDescent="0.2">
      <c r="A146" s="9">
        <v>144</v>
      </c>
      <c r="B146" s="36"/>
      <c r="C146" s="12"/>
      <c r="D146" s="12"/>
      <c r="E146" s="38"/>
      <c r="F146" s="38"/>
      <c r="G146" s="38"/>
    </row>
    <row r="147" spans="1:7" x14ac:dyDescent="0.2">
      <c r="A147" s="9">
        <v>145</v>
      </c>
      <c r="B147" s="36"/>
      <c r="C147" s="12"/>
      <c r="D147" s="12"/>
      <c r="E147" s="38"/>
      <c r="F147" s="38"/>
      <c r="G147" s="38"/>
    </row>
    <row r="148" spans="1:7" x14ac:dyDescent="0.2">
      <c r="A148" s="9">
        <v>146</v>
      </c>
      <c r="B148" s="36"/>
      <c r="C148" s="12"/>
      <c r="D148" s="12"/>
      <c r="E148" s="38"/>
      <c r="F148" s="38"/>
      <c r="G148" s="38"/>
    </row>
    <row r="149" spans="1:7" x14ac:dyDescent="0.2">
      <c r="A149" s="9">
        <v>147</v>
      </c>
      <c r="B149" s="36"/>
      <c r="C149" s="12"/>
      <c r="D149" s="12"/>
      <c r="E149" s="38"/>
      <c r="F149" s="38"/>
      <c r="G149" s="38"/>
    </row>
    <row r="150" spans="1:7" x14ac:dyDescent="0.2">
      <c r="A150" s="9">
        <v>148</v>
      </c>
      <c r="B150" s="36"/>
      <c r="C150" s="12"/>
      <c r="D150" s="12"/>
      <c r="E150" s="38"/>
      <c r="F150" s="38"/>
      <c r="G150" s="38"/>
    </row>
    <row r="151" spans="1:7" x14ac:dyDescent="0.2">
      <c r="A151" s="9">
        <v>149</v>
      </c>
      <c r="B151" s="36"/>
      <c r="C151" s="12"/>
      <c r="D151" s="12"/>
      <c r="E151" s="38"/>
      <c r="F151" s="38"/>
      <c r="G151" s="38"/>
    </row>
    <row r="152" spans="1:7" x14ac:dyDescent="0.2">
      <c r="A152" s="9">
        <v>150</v>
      </c>
      <c r="B152" s="36"/>
      <c r="C152" s="12"/>
      <c r="D152" s="12"/>
      <c r="E152" s="38"/>
      <c r="F152" s="38"/>
      <c r="G152" s="38"/>
    </row>
    <row r="153" spans="1:7" x14ac:dyDescent="0.2">
      <c r="A153" s="9">
        <v>151</v>
      </c>
      <c r="B153" s="36"/>
      <c r="C153" s="12"/>
      <c r="D153" s="12"/>
      <c r="E153" s="38"/>
      <c r="F153" s="38"/>
      <c r="G153" s="38"/>
    </row>
    <row r="154" spans="1:7" x14ac:dyDescent="0.2">
      <c r="A154" s="9">
        <v>152</v>
      </c>
      <c r="B154" s="36"/>
      <c r="C154" s="12"/>
      <c r="D154" s="12"/>
      <c r="E154" s="38"/>
      <c r="F154" s="38"/>
      <c r="G154" s="38"/>
    </row>
    <row r="155" spans="1:7" x14ac:dyDescent="0.2">
      <c r="A155" s="9">
        <v>153</v>
      </c>
      <c r="B155" s="36"/>
      <c r="C155" s="12"/>
      <c r="D155" s="12"/>
      <c r="E155" s="38"/>
      <c r="F155" s="38"/>
      <c r="G155" s="38"/>
    </row>
    <row r="156" spans="1:7" x14ac:dyDescent="0.2">
      <c r="A156" s="9">
        <v>154</v>
      </c>
      <c r="B156" s="36"/>
      <c r="C156" s="12"/>
      <c r="D156" s="12"/>
      <c r="E156" s="38"/>
      <c r="F156" s="38"/>
      <c r="G156" s="38"/>
    </row>
    <row r="157" spans="1:7" x14ac:dyDescent="0.2">
      <c r="A157" s="9">
        <v>155</v>
      </c>
      <c r="B157" s="36"/>
      <c r="C157" s="12"/>
      <c r="D157" s="12"/>
      <c r="E157" s="38"/>
      <c r="F157" s="38"/>
      <c r="G157" s="38"/>
    </row>
    <row r="158" spans="1:7" x14ac:dyDescent="0.2">
      <c r="A158" s="9">
        <v>156</v>
      </c>
      <c r="B158" s="36"/>
      <c r="C158" s="12"/>
      <c r="D158" s="12"/>
      <c r="E158" s="38"/>
      <c r="F158" s="38"/>
      <c r="G158" s="38"/>
    </row>
    <row r="159" spans="1:7" x14ac:dyDescent="0.2">
      <c r="A159" s="9">
        <v>157</v>
      </c>
      <c r="B159" s="36"/>
      <c r="C159" s="12"/>
      <c r="D159" s="12"/>
      <c r="E159" s="38"/>
      <c r="F159" s="38"/>
      <c r="G159" s="38"/>
    </row>
    <row r="160" spans="1:7" x14ac:dyDescent="0.2">
      <c r="A160" s="9">
        <v>158</v>
      </c>
      <c r="B160" s="36"/>
      <c r="C160" s="12"/>
      <c r="D160" s="12"/>
      <c r="E160" s="38"/>
      <c r="F160" s="38"/>
      <c r="G160" s="38"/>
    </row>
    <row r="161" spans="1:7" x14ac:dyDescent="0.2">
      <c r="A161" s="9">
        <v>159</v>
      </c>
      <c r="B161" s="36"/>
      <c r="C161" s="12"/>
      <c r="D161" s="12"/>
      <c r="E161" s="38"/>
      <c r="F161" s="38"/>
      <c r="G161" s="38"/>
    </row>
    <row r="162" spans="1:7" x14ac:dyDescent="0.2">
      <c r="A162" s="9">
        <v>160</v>
      </c>
      <c r="B162" s="36"/>
      <c r="C162" s="12"/>
      <c r="D162" s="12"/>
      <c r="E162" s="38"/>
      <c r="F162" s="38"/>
      <c r="G162" s="38"/>
    </row>
    <row r="163" spans="1:7" x14ac:dyDescent="0.2">
      <c r="A163" s="9">
        <v>161</v>
      </c>
      <c r="B163" s="36"/>
      <c r="C163" s="12"/>
      <c r="D163" s="12"/>
      <c r="E163" s="38"/>
      <c r="F163" s="38"/>
      <c r="G163" s="38"/>
    </row>
    <row r="164" spans="1:7" x14ac:dyDescent="0.2">
      <c r="A164" s="9">
        <v>162</v>
      </c>
      <c r="B164" s="36"/>
      <c r="C164" s="12"/>
      <c r="D164" s="12"/>
      <c r="E164" s="38"/>
      <c r="F164" s="38"/>
      <c r="G164" s="38"/>
    </row>
    <row r="165" spans="1:7" x14ac:dyDescent="0.2">
      <c r="A165" s="9">
        <v>163</v>
      </c>
      <c r="B165" s="36"/>
      <c r="C165" s="12"/>
      <c r="D165" s="12"/>
      <c r="E165" s="38"/>
      <c r="F165" s="38"/>
      <c r="G165" s="38"/>
    </row>
    <row r="166" spans="1:7" x14ac:dyDescent="0.2">
      <c r="A166" s="9">
        <v>164</v>
      </c>
      <c r="B166" s="36"/>
      <c r="C166" s="12"/>
      <c r="D166" s="12"/>
      <c r="E166" s="38"/>
      <c r="F166" s="38"/>
      <c r="G166" s="38"/>
    </row>
    <row r="167" spans="1:7" x14ac:dyDescent="0.2">
      <c r="A167" s="9">
        <v>165</v>
      </c>
      <c r="B167" s="36"/>
      <c r="C167" s="12"/>
      <c r="D167" s="12"/>
      <c r="E167" s="38"/>
      <c r="F167" s="38"/>
      <c r="G167" s="38"/>
    </row>
    <row r="168" spans="1:7" x14ac:dyDescent="0.2">
      <c r="A168" s="9">
        <v>166</v>
      </c>
      <c r="B168" s="36"/>
      <c r="C168" s="12"/>
      <c r="D168" s="12"/>
      <c r="E168" s="38"/>
      <c r="F168" s="38"/>
      <c r="G168" s="38"/>
    </row>
    <row r="169" spans="1:7" x14ac:dyDescent="0.2">
      <c r="A169" s="9">
        <v>167</v>
      </c>
      <c r="B169" s="36"/>
      <c r="C169" s="12"/>
      <c r="D169" s="12"/>
      <c r="E169" s="38"/>
      <c r="F169" s="38"/>
      <c r="G169" s="38"/>
    </row>
    <row r="170" spans="1:7" x14ac:dyDescent="0.2">
      <c r="A170" s="9">
        <v>168</v>
      </c>
      <c r="B170" s="36"/>
      <c r="C170" s="12"/>
      <c r="D170" s="12"/>
      <c r="E170" s="38"/>
      <c r="F170" s="38"/>
      <c r="G170" s="38"/>
    </row>
    <row r="171" spans="1:7" x14ac:dyDescent="0.2">
      <c r="A171" s="9">
        <v>169</v>
      </c>
      <c r="B171" s="36"/>
      <c r="C171" s="12"/>
      <c r="D171" s="12"/>
      <c r="E171" s="38"/>
      <c r="F171" s="38"/>
      <c r="G171" s="38"/>
    </row>
    <row r="172" spans="1:7" x14ac:dyDescent="0.2">
      <c r="A172" s="9">
        <v>170</v>
      </c>
      <c r="B172" s="36"/>
      <c r="C172" s="12"/>
      <c r="D172" s="12"/>
      <c r="E172" s="38"/>
      <c r="F172" s="38"/>
      <c r="G172" s="38"/>
    </row>
    <row r="173" spans="1:7" x14ac:dyDescent="0.2">
      <c r="A173" s="9">
        <v>171</v>
      </c>
      <c r="B173" s="36"/>
      <c r="C173" s="12"/>
      <c r="D173" s="12"/>
      <c r="E173" s="38"/>
      <c r="F173" s="38"/>
      <c r="G173" s="38"/>
    </row>
    <row r="174" spans="1:7" x14ac:dyDescent="0.2">
      <c r="A174" s="9">
        <v>172</v>
      </c>
      <c r="B174" s="36"/>
      <c r="C174" s="12"/>
      <c r="D174" s="12"/>
      <c r="E174" s="38"/>
      <c r="F174" s="38"/>
      <c r="G174" s="38"/>
    </row>
    <row r="175" spans="1:7" x14ac:dyDescent="0.2">
      <c r="A175" s="9">
        <v>173</v>
      </c>
      <c r="B175" s="36"/>
      <c r="C175" s="12"/>
      <c r="D175" s="12"/>
      <c r="E175" s="38"/>
      <c r="F175" s="38"/>
      <c r="G175" s="38"/>
    </row>
    <row r="176" spans="1:7" x14ac:dyDescent="0.2">
      <c r="A176" s="9">
        <v>174</v>
      </c>
      <c r="B176" s="36"/>
      <c r="C176" s="12"/>
      <c r="D176" s="12"/>
      <c r="E176" s="38"/>
      <c r="F176" s="38"/>
      <c r="G176" s="38"/>
    </row>
    <row r="177" spans="1:7" x14ac:dyDescent="0.2">
      <c r="A177" s="9">
        <v>175</v>
      </c>
      <c r="B177" s="36"/>
      <c r="C177" s="12"/>
      <c r="D177" s="12"/>
      <c r="E177" s="38"/>
      <c r="F177" s="38"/>
      <c r="G177" s="38"/>
    </row>
    <row r="178" spans="1:7" x14ac:dyDescent="0.2">
      <c r="A178" s="9">
        <v>176</v>
      </c>
      <c r="B178" s="36"/>
      <c r="C178" s="12"/>
      <c r="D178" s="12"/>
      <c r="E178" s="38"/>
      <c r="F178" s="38"/>
      <c r="G178" s="38"/>
    </row>
    <row r="179" spans="1:7" x14ac:dyDescent="0.2">
      <c r="A179" s="9">
        <v>177</v>
      </c>
      <c r="B179" s="36"/>
      <c r="C179" s="12"/>
      <c r="D179" s="12"/>
      <c r="E179" s="38"/>
      <c r="F179" s="38"/>
      <c r="G179" s="38"/>
    </row>
    <row r="180" spans="1:7" x14ac:dyDescent="0.2">
      <c r="A180" s="9">
        <v>178</v>
      </c>
      <c r="B180" s="36"/>
      <c r="C180" s="12"/>
      <c r="D180" s="12"/>
      <c r="E180" s="38"/>
      <c r="F180" s="38"/>
      <c r="G180" s="38"/>
    </row>
    <row r="181" spans="1:7" x14ac:dyDescent="0.2">
      <c r="A181" s="9">
        <v>179</v>
      </c>
      <c r="B181" s="36"/>
      <c r="C181" s="12"/>
      <c r="D181" s="12"/>
      <c r="E181" s="38"/>
      <c r="F181" s="38"/>
      <c r="G181" s="38"/>
    </row>
    <row r="182" spans="1:7" x14ac:dyDescent="0.2">
      <c r="A182" s="9">
        <v>180</v>
      </c>
      <c r="B182" s="36"/>
      <c r="C182" s="12"/>
      <c r="D182" s="12"/>
      <c r="E182" s="38"/>
      <c r="F182" s="38"/>
      <c r="G182" s="38"/>
    </row>
    <row r="183" spans="1:7" x14ac:dyDescent="0.2">
      <c r="A183" s="9">
        <v>181</v>
      </c>
      <c r="B183" s="36"/>
      <c r="C183" s="12"/>
      <c r="D183" s="12"/>
      <c r="E183" s="38"/>
      <c r="F183" s="38"/>
      <c r="G183" s="38"/>
    </row>
    <row r="184" spans="1:7" x14ac:dyDescent="0.2">
      <c r="A184" s="9">
        <v>182</v>
      </c>
      <c r="B184" s="36"/>
      <c r="C184" s="12"/>
      <c r="D184" s="12"/>
      <c r="E184" s="38"/>
      <c r="F184" s="38"/>
      <c r="G184" s="38"/>
    </row>
    <row r="185" spans="1:7" x14ac:dyDescent="0.2">
      <c r="A185" s="9">
        <v>183</v>
      </c>
      <c r="B185" s="36"/>
      <c r="C185" s="12"/>
      <c r="D185" s="12"/>
      <c r="E185" s="38"/>
      <c r="F185" s="38"/>
      <c r="G185" s="38"/>
    </row>
    <row r="186" spans="1:7" x14ac:dyDescent="0.2">
      <c r="A186" s="9">
        <v>184</v>
      </c>
      <c r="B186" s="36"/>
      <c r="C186" s="12"/>
      <c r="D186" s="12"/>
      <c r="E186" s="38"/>
      <c r="F186" s="38"/>
      <c r="G186" s="38"/>
    </row>
    <row r="187" spans="1:7" x14ac:dyDescent="0.2">
      <c r="A187" s="9">
        <v>185</v>
      </c>
      <c r="B187" s="36"/>
      <c r="C187" s="12"/>
      <c r="D187" s="12"/>
      <c r="E187" s="38"/>
      <c r="F187" s="38"/>
      <c r="G187" s="38"/>
    </row>
    <row r="188" spans="1:7" x14ac:dyDescent="0.2">
      <c r="A188" s="9">
        <v>186</v>
      </c>
      <c r="B188" s="36"/>
      <c r="C188" s="12"/>
      <c r="D188" s="12"/>
      <c r="E188" s="38"/>
      <c r="F188" s="38"/>
      <c r="G188" s="38"/>
    </row>
    <row r="189" spans="1:7" x14ac:dyDescent="0.2">
      <c r="A189" s="9">
        <v>187</v>
      </c>
      <c r="B189" s="36"/>
      <c r="C189" s="12"/>
      <c r="D189" s="12"/>
      <c r="E189" s="38"/>
      <c r="F189" s="38"/>
      <c r="G189" s="38"/>
    </row>
    <row r="190" spans="1:7" x14ac:dyDescent="0.2">
      <c r="A190" s="9">
        <v>188</v>
      </c>
      <c r="B190" s="36"/>
      <c r="C190" s="12"/>
      <c r="D190" s="12"/>
      <c r="E190" s="38"/>
      <c r="F190" s="38"/>
      <c r="G190" s="38"/>
    </row>
    <row r="191" spans="1:7" x14ac:dyDescent="0.2">
      <c r="A191" s="9">
        <v>189</v>
      </c>
      <c r="B191" s="36"/>
      <c r="C191" s="12"/>
      <c r="D191" s="12"/>
      <c r="E191" s="38"/>
      <c r="F191" s="38"/>
      <c r="G191" s="38"/>
    </row>
    <row r="192" spans="1:7" x14ac:dyDescent="0.2">
      <c r="A192" s="9">
        <v>190</v>
      </c>
      <c r="B192" s="36"/>
      <c r="C192" s="12"/>
      <c r="D192" s="12"/>
      <c r="E192" s="38"/>
      <c r="F192" s="38"/>
      <c r="G192" s="38"/>
    </row>
    <row r="193" spans="1:7" x14ac:dyDescent="0.2">
      <c r="A193" s="9">
        <v>191</v>
      </c>
      <c r="B193" s="36"/>
      <c r="C193" s="12"/>
      <c r="D193" s="12"/>
      <c r="E193" s="38"/>
      <c r="F193" s="38"/>
      <c r="G193" s="38"/>
    </row>
    <row r="194" spans="1:7" x14ac:dyDescent="0.2">
      <c r="A194" s="9">
        <v>192</v>
      </c>
      <c r="B194" s="36"/>
      <c r="C194" s="12"/>
      <c r="D194" s="12"/>
      <c r="E194" s="38"/>
      <c r="F194" s="38"/>
      <c r="G194" s="38"/>
    </row>
    <row r="195" spans="1:7" x14ac:dyDescent="0.2">
      <c r="A195" s="9">
        <v>193</v>
      </c>
      <c r="B195" s="36"/>
      <c r="C195" s="12"/>
      <c r="D195" s="12"/>
      <c r="E195" s="38"/>
      <c r="F195" s="38"/>
      <c r="G195" s="38"/>
    </row>
    <row r="196" spans="1:7" x14ac:dyDescent="0.2">
      <c r="A196" s="9">
        <v>194</v>
      </c>
      <c r="B196" s="36"/>
      <c r="C196" s="12"/>
      <c r="D196" s="12"/>
      <c r="E196" s="38"/>
      <c r="F196" s="38"/>
      <c r="G196" s="38"/>
    </row>
    <row r="197" spans="1:7" x14ac:dyDescent="0.2">
      <c r="A197" s="9">
        <v>195</v>
      </c>
      <c r="B197" s="36"/>
      <c r="C197" s="12"/>
      <c r="D197" s="12"/>
      <c r="E197" s="38"/>
      <c r="F197" s="38"/>
      <c r="G197" s="38"/>
    </row>
    <row r="198" spans="1:7" x14ac:dyDescent="0.2">
      <c r="A198" s="9">
        <v>196</v>
      </c>
      <c r="B198" s="36"/>
      <c r="C198" s="12"/>
      <c r="D198" s="12"/>
      <c r="E198" s="38"/>
      <c r="F198" s="38"/>
      <c r="G198" s="38"/>
    </row>
    <row r="199" spans="1:7" x14ac:dyDescent="0.2">
      <c r="A199" s="9">
        <v>197</v>
      </c>
      <c r="B199" s="36"/>
      <c r="C199" s="12"/>
      <c r="D199" s="12"/>
      <c r="E199" s="38"/>
      <c r="F199" s="38"/>
      <c r="G199" s="38"/>
    </row>
    <row r="200" spans="1:7" x14ac:dyDescent="0.2">
      <c r="A200" s="9">
        <v>198</v>
      </c>
      <c r="B200" s="36"/>
      <c r="C200" s="12"/>
      <c r="D200" s="12"/>
      <c r="E200" s="38"/>
      <c r="F200" s="38"/>
      <c r="G200" s="38"/>
    </row>
    <row r="201" spans="1:7" x14ac:dyDescent="0.2">
      <c r="A201" s="9">
        <v>199</v>
      </c>
      <c r="B201" s="36"/>
      <c r="C201" s="12"/>
      <c r="D201" s="12"/>
      <c r="E201" s="38"/>
      <c r="F201" s="38"/>
      <c r="G201" s="38"/>
    </row>
    <row r="202" spans="1:7" x14ac:dyDescent="0.2">
      <c r="A202" s="9">
        <v>200</v>
      </c>
      <c r="B202" s="36"/>
      <c r="C202" s="12"/>
      <c r="D202" s="12"/>
      <c r="E202" s="38"/>
      <c r="F202" s="38"/>
      <c r="G202" s="38"/>
    </row>
  </sheetData>
  <sheetProtection algorithmName="SHA-512" hashValue="rV/fq69NcB43U4L7QsoKfKcLVrSAfSnLBUYt7EOigiWlILsGRyGWSa9/DEdbgtwnGHQn1AwzJck1049u0No9XA==" saltValue="7SRqgL8unldwIT6YfxqrOg==" spinCount="100000" sheet="1" selectLockedCells="1"/>
  <protectedRanges>
    <protectedRange sqref="B3:G202" name="範囲1"/>
  </protectedRanges>
  <mergeCells count="2">
    <mergeCell ref="B1:D1"/>
    <mergeCell ref="E1:G1"/>
  </mergeCells>
  <phoneticPr fontId="3"/>
  <dataValidations count="3">
    <dataValidation type="list" allowBlank="1" showInputMessage="1" showErrorMessage="1" sqref="E3:E202" xr:uid="{00000000-0002-0000-0000-000000000000}">
      <formula1>性別</formula1>
    </dataValidation>
    <dataValidation type="list" allowBlank="1" showInputMessage="1" showErrorMessage="1" sqref="G3:G202" xr:uid="{00000000-0002-0000-0000-000001000000}">
      <formula1>$A$3:$A$7</formula1>
    </dataValidation>
    <dataValidation type="list" allowBlank="1" showInputMessage="1" showErrorMessage="1" sqref="F3:F202" xr:uid="{00000000-0002-0000-0000-000002000000}">
      <formula1>学校名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A1:T201"/>
  <sheetViews>
    <sheetView topLeftCell="B1" zoomScaleNormal="100" workbookViewId="0">
      <selection activeCell="I3" sqref="I3"/>
    </sheetView>
  </sheetViews>
  <sheetFormatPr defaultColWidth="9" defaultRowHeight="19" x14ac:dyDescent="0.2"/>
  <cols>
    <col min="1" max="1" width="10.6328125" style="13" hidden="1" customWidth="1"/>
    <col min="2" max="2" width="18.453125" style="13" customWidth="1"/>
    <col min="3" max="3" width="15.6328125" style="13" customWidth="1"/>
    <col min="4" max="4" width="5.26953125" style="16" bestFit="1" customWidth="1"/>
    <col min="5" max="5" width="2.6328125" style="16" hidden="1" customWidth="1"/>
    <col min="6" max="6" width="2.6328125" style="13" hidden="1" customWidth="1"/>
    <col min="7" max="7" width="15.90625" style="13" customWidth="1"/>
    <col min="8" max="8" width="9.90625" style="13" hidden="1" customWidth="1"/>
    <col min="9" max="9" width="6.90625" style="13" customWidth="1"/>
    <col min="10" max="10" width="28.26953125" style="22" customWidth="1"/>
    <col min="11" max="11" width="10.453125" style="20" customWidth="1"/>
    <col min="12" max="12" width="7.453125" style="13" hidden="1" customWidth="1"/>
    <col min="13" max="13" width="2.453125" style="13" customWidth="1"/>
    <col min="14" max="14" width="16.7265625" style="13" customWidth="1"/>
    <col min="15" max="15" width="13" style="13" customWidth="1"/>
    <col min="16" max="16" width="11.36328125" style="20" customWidth="1"/>
    <col min="17" max="17" width="44.453125" style="13" customWidth="1"/>
    <col min="18" max="16384" width="9" style="13"/>
  </cols>
  <sheetData>
    <row r="1" spans="1:12" ht="19.5" customHeight="1" x14ac:dyDescent="0.2">
      <c r="I1" s="40" t="s">
        <v>37</v>
      </c>
      <c r="J1" s="39" t="s">
        <v>313</v>
      </c>
      <c r="K1" s="17" t="s">
        <v>37</v>
      </c>
      <c r="L1" s="16"/>
    </row>
    <row r="2" spans="1:12" ht="19.5" customHeight="1" x14ac:dyDescent="0.2">
      <c r="A2" s="27"/>
      <c r="B2" s="27" t="s">
        <v>7</v>
      </c>
      <c r="C2" s="27" t="s">
        <v>8</v>
      </c>
      <c r="D2" s="27" t="s">
        <v>9</v>
      </c>
      <c r="E2" s="27" t="s">
        <v>90</v>
      </c>
      <c r="F2" s="27" t="s">
        <v>89</v>
      </c>
      <c r="G2" s="27" t="s">
        <v>11</v>
      </c>
      <c r="H2" s="27" t="s">
        <v>10</v>
      </c>
      <c r="I2" s="27" t="s">
        <v>50</v>
      </c>
      <c r="J2" s="27" t="s">
        <v>12</v>
      </c>
      <c r="K2" s="28" t="s">
        <v>13</v>
      </c>
      <c r="L2" s="27"/>
    </row>
    <row r="3" spans="1:12" ht="20.149999999999999" customHeight="1" x14ac:dyDescent="0.2">
      <c r="A3" s="25" t="str">
        <f>IF(I3="","",100000000*E3+I3)</f>
        <v/>
      </c>
      <c r="B3" s="14" t="str">
        <f t="shared" ref="B3:B34" si="0">IF(I3="","",(VLOOKUP(I3,選手,2,FALSE))&amp;"("&amp;VLOOKUP(I3,選手,6,FALSE)&amp;")")</f>
        <v/>
      </c>
      <c r="C3" s="14" t="str">
        <f t="shared" ref="C3:C59" si="1">IF(I3="","",VLOOKUP(I3,選手,3,FALSE))</f>
        <v/>
      </c>
      <c r="D3" s="18" t="str">
        <f t="shared" ref="D3:D59" si="2">IF(I3="","",VLOOKUP(I3,選手,4,FALSE))</f>
        <v/>
      </c>
      <c r="E3" s="18" t="str">
        <f>IF(D3="","",VLOOKUP(D3,SX,2,FALSE))</f>
        <v/>
      </c>
      <c r="F3" s="14" t="str">
        <f>IF(I3="","","07")</f>
        <v/>
      </c>
      <c r="G3" s="14" t="str">
        <f t="shared" ref="G3:G59" si="3">IF(I3="","",VLOOKUP(I3,選手,5,FALSE))</f>
        <v/>
      </c>
      <c r="H3" s="14" t="str">
        <f t="shared" ref="H3:H34" si="4">IF(G3="","",VLOOKUP(G3,学校番号,2,FALSE))</f>
        <v/>
      </c>
      <c r="I3" s="41"/>
      <c r="J3" s="21"/>
      <c r="K3" s="19"/>
      <c r="L3" s="14" t="str">
        <f t="shared" ref="L3:L34" si="5">IF(J3="","",VLOOKUP(J3,種目コード,2,FALSE))</f>
        <v/>
      </c>
    </row>
    <row r="4" spans="1:12" ht="20.149999999999999" customHeight="1" x14ac:dyDescent="0.2">
      <c r="A4" s="25" t="str">
        <f t="shared" ref="A4:A67" si="6">IF(I4="","",100000000*E4+I4)</f>
        <v/>
      </c>
      <c r="B4" s="14" t="str">
        <f t="shared" si="0"/>
        <v/>
      </c>
      <c r="C4" s="14" t="str">
        <f t="shared" si="1"/>
        <v/>
      </c>
      <c r="D4" s="18" t="str">
        <f t="shared" si="2"/>
        <v/>
      </c>
      <c r="E4" s="18" t="str">
        <f t="shared" ref="E4:E59" si="7">IF(D4="","",VLOOKUP(D4,SX,2,FALSE))</f>
        <v/>
      </c>
      <c r="F4" s="14" t="str">
        <f t="shared" ref="F4:F67" si="8">IF(I4="","","07")</f>
        <v/>
      </c>
      <c r="G4" s="14" t="str">
        <f t="shared" si="3"/>
        <v/>
      </c>
      <c r="H4" s="14" t="str">
        <f t="shared" si="4"/>
        <v/>
      </c>
      <c r="I4" s="41"/>
      <c r="J4" s="21"/>
      <c r="K4" s="19"/>
      <c r="L4" s="14" t="str">
        <f t="shared" si="5"/>
        <v/>
      </c>
    </row>
    <row r="5" spans="1:12" ht="20.149999999999999" customHeight="1" x14ac:dyDescent="0.2">
      <c r="A5" s="25" t="str">
        <f t="shared" si="6"/>
        <v/>
      </c>
      <c r="B5" s="14" t="str">
        <f t="shared" si="0"/>
        <v/>
      </c>
      <c r="C5" s="14" t="str">
        <f t="shared" si="1"/>
        <v/>
      </c>
      <c r="D5" s="18" t="str">
        <f t="shared" si="2"/>
        <v/>
      </c>
      <c r="E5" s="18" t="str">
        <f t="shared" si="7"/>
        <v/>
      </c>
      <c r="F5" s="14" t="str">
        <f t="shared" si="8"/>
        <v/>
      </c>
      <c r="G5" s="14" t="str">
        <f t="shared" si="3"/>
        <v/>
      </c>
      <c r="H5" s="14" t="str">
        <f t="shared" si="4"/>
        <v/>
      </c>
      <c r="I5" s="41"/>
      <c r="J5" s="21"/>
      <c r="K5" s="19"/>
      <c r="L5" s="14" t="str">
        <f t="shared" si="5"/>
        <v/>
      </c>
    </row>
    <row r="6" spans="1:12" ht="20.149999999999999" customHeight="1" x14ac:dyDescent="0.2">
      <c r="A6" s="25" t="str">
        <f t="shared" si="6"/>
        <v/>
      </c>
      <c r="B6" s="14" t="str">
        <f t="shared" si="0"/>
        <v/>
      </c>
      <c r="C6" s="14" t="str">
        <f t="shared" si="1"/>
        <v/>
      </c>
      <c r="D6" s="18" t="str">
        <f t="shared" si="2"/>
        <v/>
      </c>
      <c r="E6" s="18" t="str">
        <f t="shared" si="7"/>
        <v/>
      </c>
      <c r="F6" s="14" t="str">
        <f t="shared" si="8"/>
        <v/>
      </c>
      <c r="G6" s="14" t="str">
        <f t="shared" si="3"/>
        <v/>
      </c>
      <c r="H6" s="14" t="str">
        <f t="shared" si="4"/>
        <v/>
      </c>
      <c r="I6" s="41"/>
      <c r="J6" s="21"/>
      <c r="K6" s="19"/>
      <c r="L6" s="14" t="str">
        <f t="shared" si="5"/>
        <v/>
      </c>
    </row>
    <row r="7" spans="1:12" ht="20.149999999999999" customHeight="1" x14ac:dyDescent="0.2">
      <c r="A7" s="25" t="str">
        <f t="shared" si="6"/>
        <v/>
      </c>
      <c r="B7" s="14" t="str">
        <f t="shared" si="0"/>
        <v/>
      </c>
      <c r="C7" s="14" t="str">
        <f t="shared" si="1"/>
        <v/>
      </c>
      <c r="D7" s="18" t="str">
        <f t="shared" si="2"/>
        <v/>
      </c>
      <c r="E7" s="18" t="str">
        <f t="shared" si="7"/>
        <v/>
      </c>
      <c r="F7" s="14" t="str">
        <f t="shared" si="8"/>
        <v/>
      </c>
      <c r="G7" s="14" t="str">
        <f t="shared" si="3"/>
        <v/>
      </c>
      <c r="H7" s="14" t="str">
        <f t="shared" si="4"/>
        <v/>
      </c>
      <c r="I7" s="41"/>
      <c r="J7" s="21"/>
      <c r="K7" s="19"/>
      <c r="L7" s="14" t="str">
        <f t="shared" si="5"/>
        <v/>
      </c>
    </row>
    <row r="8" spans="1:12" ht="20.149999999999999" customHeight="1" x14ac:dyDescent="0.2">
      <c r="A8" s="25" t="str">
        <f t="shared" si="6"/>
        <v/>
      </c>
      <c r="B8" s="14" t="str">
        <f t="shared" si="0"/>
        <v/>
      </c>
      <c r="C8" s="14" t="str">
        <f t="shared" si="1"/>
        <v/>
      </c>
      <c r="D8" s="18" t="str">
        <f t="shared" si="2"/>
        <v/>
      </c>
      <c r="E8" s="18" t="str">
        <f t="shared" si="7"/>
        <v/>
      </c>
      <c r="F8" s="14" t="str">
        <f t="shared" si="8"/>
        <v/>
      </c>
      <c r="G8" s="14" t="str">
        <f t="shared" si="3"/>
        <v/>
      </c>
      <c r="H8" s="14" t="str">
        <f t="shared" si="4"/>
        <v/>
      </c>
      <c r="I8" s="41"/>
      <c r="J8" s="21"/>
      <c r="K8" s="19"/>
      <c r="L8" s="14" t="str">
        <f t="shared" si="5"/>
        <v/>
      </c>
    </row>
    <row r="9" spans="1:12" ht="20.149999999999999" customHeight="1" x14ac:dyDescent="0.2">
      <c r="A9" s="25" t="str">
        <f t="shared" si="6"/>
        <v/>
      </c>
      <c r="B9" s="14" t="str">
        <f t="shared" si="0"/>
        <v/>
      </c>
      <c r="C9" s="14" t="str">
        <f t="shared" si="1"/>
        <v/>
      </c>
      <c r="D9" s="18" t="str">
        <f t="shared" si="2"/>
        <v/>
      </c>
      <c r="E9" s="18" t="str">
        <f t="shared" si="7"/>
        <v/>
      </c>
      <c r="F9" s="14" t="str">
        <f t="shared" si="8"/>
        <v/>
      </c>
      <c r="G9" s="14" t="str">
        <f t="shared" si="3"/>
        <v/>
      </c>
      <c r="H9" s="14" t="str">
        <f t="shared" si="4"/>
        <v/>
      </c>
      <c r="I9" s="41"/>
      <c r="J9" s="21"/>
      <c r="K9" s="19"/>
      <c r="L9" s="14" t="str">
        <f t="shared" si="5"/>
        <v/>
      </c>
    </row>
    <row r="10" spans="1:12" ht="20.149999999999999" customHeight="1" x14ac:dyDescent="0.2">
      <c r="A10" s="25" t="str">
        <f t="shared" si="6"/>
        <v/>
      </c>
      <c r="B10" s="14" t="str">
        <f t="shared" si="0"/>
        <v/>
      </c>
      <c r="C10" s="14" t="str">
        <f t="shared" si="1"/>
        <v/>
      </c>
      <c r="D10" s="18" t="str">
        <f t="shared" si="2"/>
        <v/>
      </c>
      <c r="E10" s="18" t="str">
        <f t="shared" si="7"/>
        <v/>
      </c>
      <c r="F10" s="14" t="str">
        <f t="shared" si="8"/>
        <v/>
      </c>
      <c r="G10" s="14" t="str">
        <f t="shared" si="3"/>
        <v/>
      </c>
      <c r="H10" s="14" t="str">
        <f t="shared" si="4"/>
        <v/>
      </c>
      <c r="I10" s="41"/>
      <c r="J10" s="21"/>
      <c r="K10" s="19"/>
      <c r="L10" s="14" t="str">
        <f t="shared" si="5"/>
        <v/>
      </c>
    </row>
    <row r="11" spans="1:12" ht="20.149999999999999" customHeight="1" x14ac:dyDescent="0.2">
      <c r="A11" s="25" t="str">
        <f t="shared" si="6"/>
        <v/>
      </c>
      <c r="B11" s="14" t="str">
        <f t="shared" si="0"/>
        <v/>
      </c>
      <c r="C11" s="14" t="str">
        <f t="shared" si="1"/>
        <v/>
      </c>
      <c r="D11" s="18" t="str">
        <f t="shared" si="2"/>
        <v/>
      </c>
      <c r="E11" s="18" t="str">
        <f t="shared" si="7"/>
        <v/>
      </c>
      <c r="F11" s="14" t="str">
        <f t="shared" si="8"/>
        <v/>
      </c>
      <c r="G11" s="14" t="str">
        <f t="shared" si="3"/>
        <v/>
      </c>
      <c r="H11" s="14" t="str">
        <f t="shared" si="4"/>
        <v/>
      </c>
      <c r="I11" s="41"/>
      <c r="J11" s="21"/>
      <c r="K11" s="19"/>
      <c r="L11" s="14" t="str">
        <f t="shared" si="5"/>
        <v/>
      </c>
    </row>
    <row r="12" spans="1:12" ht="20.149999999999999" customHeight="1" x14ac:dyDescent="0.2">
      <c r="A12" s="25" t="str">
        <f t="shared" si="6"/>
        <v/>
      </c>
      <c r="B12" s="14" t="str">
        <f t="shared" si="0"/>
        <v/>
      </c>
      <c r="C12" s="14" t="str">
        <f t="shared" si="1"/>
        <v/>
      </c>
      <c r="D12" s="18" t="str">
        <f t="shared" si="2"/>
        <v/>
      </c>
      <c r="E12" s="18" t="str">
        <f t="shared" si="7"/>
        <v/>
      </c>
      <c r="F12" s="14" t="str">
        <f t="shared" si="8"/>
        <v/>
      </c>
      <c r="G12" s="14" t="str">
        <f t="shared" si="3"/>
        <v/>
      </c>
      <c r="H12" s="14" t="str">
        <f t="shared" si="4"/>
        <v/>
      </c>
      <c r="I12" s="41"/>
      <c r="J12" s="21"/>
      <c r="K12" s="19"/>
      <c r="L12" s="14" t="str">
        <f t="shared" si="5"/>
        <v/>
      </c>
    </row>
    <row r="13" spans="1:12" ht="20.149999999999999" customHeight="1" x14ac:dyDescent="0.2">
      <c r="A13" s="25" t="str">
        <f t="shared" si="6"/>
        <v/>
      </c>
      <c r="B13" s="14" t="str">
        <f t="shared" si="0"/>
        <v/>
      </c>
      <c r="C13" s="14" t="str">
        <f t="shared" si="1"/>
        <v/>
      </c>
      <c r="D13" s="18" t="str">
        <f t="shared" si="2"/>
        <v/>
      </c>
      <c r="E13" s="18" t="str">
        <f t="shared" si="7"/>
        <v/>
      </c>
      <c r="F13" s="14" t="str">
        <f t="shared" si="8"/>
        <v/>
      </c>
      <c r="G13" s="14" t="str">
        <f t="shared" si="3"/>
        <v/>
      </c>
      <c r="H13" s="14" t="str">
        <f t="shared" si="4"/>
        <v/>
      </c>
      <c r="I13" s="41"/>
      <c r="J13" s="21"/>
      <c r="K13" s="19"/>
      <c r="L13" s="14" t="str">
        <f t="shared" si="5"/>
        <v/>
      </c>
    </row>
    <row r="14" spans="1:12" ht="20.149999999999999" customHeight="1" x14ac:dyDescent="0.2">
      <c r="A14" s="25" t="str">
        <f t="shared" si="6"/>
        <v/>
      </c>
      <c r="B14" s="14" t="str">
        <f t="shared" si="0"/>
        <v/>
      </c>
      <c r="C14" s="14" t="str">
        <f t="shared" si="1"/>
        <v/>
      </c>
      <c r="D14" s="18" t="str">
        <f t="shared" si="2"/>
        <v/>
      </c>
      <c r="E14" s="18" t="str">
        <f t="shared" si="7"/>
        <v/>
      </c>
      <c r="F14" s="14" t="str">
        <f t="shared" si="8"/>
        <v/>
      </c>
      <c r="G14" s="14" t="str">
        <f t="shared" si="3"/>
        <v/>
      </c>
      <c r="H14" s="14" t="str">
        <f t="shared" si="4"/>
        <v/>
      </c>
      <c r="I14" s="41"/>
      <c r="J14" s="21"/>
      <c r="K14" s="19"/>
      <c r="L14" s="14" t="str">
        <f t="shared" si="5"/>
        <v/>
      </c>
    </row>
    <row r="15" spans="1:12" ht="20.149999999999999" customHeight="1" x14ac:dyDescent="0.2">
      <c r="A15" s="25" t="str">
        <f t="shared" si="6"/>
        <v/>
      </c>
      <c r="B15" s="14" t="str">
        <f t="shared" si="0"/>
        <v/>
      </c>
      <c r="C15" s="14" t="str">
        <f t="shared" si="1"/>
        <v/>
      </c>
      <c r="D15" s="18" t="str">
        <f t="shared" si="2"/>
        <v/>
      </c>
      <c r="E15" s="18" t="str">
        <f t="shared" si="7"/>
        <v/>
      </c>
      <c r="F15" s="14" t="str">
        <f t="shared" si="8"/>
        <v/>
      </c>
      <c r="G15" s="14" t="str">
        <f t="shared" si="3"/>
        <v/>
      </c>
      <c r="H15" s="14" t="str">
        <f t="shared" si="4"/>
        <v/>
      </c>
      <c r="I15" s="41"/>
      <c r="J15" s="21"/>
      <c r="K15" s="19"/>
      <c r="L15" s="14" t="str">
        <f t="shared" si="5"/>
        <v/>
      </c>
    </row>
    <row r="16" spans="1:12" ht="20.149999999999999" customHeight="1" x14ac:dyDescent="0.2">
      <c r="A16" s="25" t="str">
        <f t="shared" si="6"/>
        <v/>
      </c>
      <c r="B16" s="14" t="str">
        <f t="shared" si="0"/>
        <v/>
      </c>
      <c r="C16" s="14" t="str">
        <f t="shared" si="1"/>
        <v/>
      </c>
      <c r="D16" s="18" t="str">
        <f t="shared" si="2"/>
        <v/>
      </c>
      <c r="E16" s="18" t="str">
        <f t="shared" si="7"/>
        <v/>
      </c>
      <c r="F16" s="14" t="str">
        <f t="shared" si="8"/>
        <v/>
      </c>
      <c r="G16" s="14" t="str">
        <f t="shared" si="3"/>
        <v/>
      </c>
      <c r="H16" s="14" t="str">
        <f t="shared" si="4"/>
        <v/>
      </c>
      <c r="I16" s="41"/>
      <c r="J16" s="21"/>
      <c r="K16" s="19"/>
      <c r="L16" s="14" t="str">
        <f t="shared" si="5"/>
        <v/>
      </c>
    </row>
    <row r="17" spans="1:20" ht="20.149999999999999" customHeight="1" x14ac:dyDescent="0.2">
      <c r="A17" s="25" t="str">
        <f t="shared" si="6"/>
        <v/>
      </c>
      <c r="B17" s="14" t="str">
        <f t="shared" si="0"/>
        <v/>
      </c>
      <c r="C17" s="14" t="str">
        <f t="shared" si="1"/>
        <v/>
      </c>
      <c r="D17" s="18" t="str">
        <f t="shared" si="2"/>
        <v/>
      </c>
      <c r="E17" s="18" t="str">
        <f t="shared" si="7"/>
        <v/>
      </c>
      <c r="F17" s="14" t="str">
        <f t="shared" si="8"/>
        <v/>
      </c>
      <c r="G17" s="14" t="str">
        <f t="shared" si="3"/>
        <v/>
      </c>
      <c r="H17" s="14" t="str">
        <f t="shared" si="4"/>
        <v/>
      </c>
      <c r="I17" s="41"/>
      <c r="J17" s="21"/>
      <c r="K17" s="19"/>
      <c r="L17" s="14" t="str">
        <f t="shared" si="5"/>
        <v/>
      </c>
      <c r="N17" s="45"/>
      <c r="O17" s="45"/>
      <c r="P17" s="45"/>
      <c r="Q17" s="45"/>
      <c r="R17" s="45"/>
      <c r="S17" s="45"/>
      <c r="T17" s="46"/>
    </row>
    <row r="18" spans="1:20" ht="20.149999999999999" customHeight="1" x14ac:dyDescent="0.2">
      <c r="A18" s="25" t="str">
        <f t="shared" si="6"/>
        <v/>
      </c>
      <c r="B18" s="14" t="str">
        <f t="shared" si="0"/>
        <v/>
      </c>
      <c r="C18" s="14" t="str">
        <f t="shared" si="1"/>
        <v/>
      </c>
      <c r="D18" s="18" t="str">
        <f t="shared" si="2"/>
        <v/>
      </c>
      <c r="E18" s="18" t="str">
        <f t="shared" si="7"/>
        <v/>
      </c>
      <c r="F18" s="14" t="str">
        <f t="shared" si="8"/>
        <v/>
      </c>
      <c r="G18" s="14" t="str">
        <f t="shared" si="3"/>
        <v/>
      </c>
      <c r="H18" s="14" t="str">
        <f t="shared" si="4"/>
        <v/>
      </c>
      <c r="I18" s="41"/>
      <c r="J18" s="21"/>
      <c r="K18" s="19"/>
      <c r="L18" s="14" t="str">
        <f t="shared" si="5"/>
        <v/>
      </c>
      <c r="N18" s="46"/>
      <c r="O18" s="46"/>
      <c r="P18" s="46"/>
      <c r="Q18" s="46"/>
      <c r="R18" s="46"/>
      <c r="S18" s="46"/>
      <c r="T18" s="46"/>
    </row>
    <row r="19" spans="1:20" ht="20.149999999999999" customHeight="1" x14ac:dyDescent="0.2">
      <c r="A19" s="25" t="str">
        <f t="shared" si="6"/>
        <v/>
      </c>
      <c r="B19" s="14" t="str">
        <f t="shared" si="0"/>
        <v/>
      </c>
      <c r="C19" s="14" t="str">
        <f t="shared" si="1"/>
        <v/>
      </c>
      <c r="D19" s="18" t="str">
        <f t="shared" si="2"/>
        <v/>
      </c>
      <c r="E19" s="18" t="str">
        <f t="shared" si="7"/>
        <v/>
      </c>
      <c r="F19" s="14" t="str">
        <f t="shared" si="8"/>
        <v/>
      </c>
      <c r="G19" s="14" t="str">
        <f t="shared" si="3"/>
        <v/>
      </c>
      <c r="H19" s="14" t="str">
        <f t="shared" si="4"/>
        <v/>
      </c>
      <c r="I19" s="41"/>
      <c r="J19" s="21"/>
      <c r="K19" s="19"/>
      <c r="L19" s="14" t="str">
        <f t="shared" si="5"/>
        <v/>
      </c>
      <c r="N19" s="46"/>
      <c r="O19" s="46"/>
      <c r="P19" s="46"/>
      <c r="Q19" s="46"/>
      <c r="R19" s="46"/>
      <c r="S19" s="46"/>
      <c r="T19" s="46"/>
    </row>
    <row r="20" spans="1:20" ht="20.149999999999999" customHeight="1" x14ac:dyDescent="0.2">
      <c r="A20" s="25" t="str">
        <f t="shared" si="6"/>
        <v/>
      </c>
      <c r="B20" s="14" t="str">
        <f t="shared" si="0"/>
        <v/>
      </c>
      <c r="C20" s="14" t="str">
        <f t="shared" si="1"/>
        <v/>
      </c>
      <c r="D20" s="18" t="str">
        <f t="shared" si="2"/>
        <v/>
      </c>
      <c r="E20" s="18" t="str">
        <f t="shared" si="7"/>
        <v/>
      </c>
      <c r="F20" s="14" t="str">
        <f t="shared" si="8"/>
        <v/>
      </c>
      <c r="G20" s="14" t="str">
        <f t="shared" si="3"/>
        <v/>
      </c>
      <c r="H20" s="14" t="str">
        <f t="shared" si="4"/>
        <v/>
      </c>
      <c r="I20" s="41"/>
      <c r="J20" s="21"/>
      <c r="K20" s="19"/>
      <c r="L20" s="14" t="str">
        <f t="shared" si="5"/>
        <v/>
      </c>
      <c r="N20" s="46"/>
      <c r="O20" s="46"/>
      <c r="P20" s="46"/>
      <c r="Q20" s="46"/>
      <c r="R20" s="46"/>
      <c r="S20" s="46"/>
      <c r="T20" s="46"/>
    </row>
    <row r="21" spans="1:20" ht="20.149999999999999" customHeight="1" x14ac:dyDescent="0.2">
      <c r="A21" s="25" t="str">
        <f t="shared" si="6"/>
        <v/>
      </c>
      <c r="B21" s="14" t="str">
        <f t="shared" si="0"/>
        <v/>
      </c>
      <c r="C21" s="14" t="str">
        <f t="shared" si="1"/>
        <v/>
      </c>
      <c r="D21" s="18" t="str">
        <f t="shared" si="2"/>
        <v/>
      </c>
      <c r="E21" s="18" t="str">
        <f t="shared" si="7"/>
        <v/>
      </c>
      <c r="F21" s="14" t="str">
        <f t="shared" si="8"/>
        <v/>
      </c>
      <c r="G21" s="14" t="str">
        <f t="shared" si="3"/>
        <v/>
      </c>
      <c r="H21" s="14" t="str">
        <f t="shared" si="4"/>
        <v/>
      </c>
      <c r="I21" s="41"/>
      <c r="J21" s="21"/>
      <c r="K21" s="19"/>
      <c r="L21" s="14" t="str">
        <f t="shared" si="5"/>
        <v/>
      </c>
      <c r="N21" s="46"/>
      <c r="O21" s="46"/>
      <c r="P21" s="46"/>
      <c r="Q21" s="46"/>
      <c r="R21" s="46"/>
      <c r="S21" s="46"/>
      <c r="T21" s="46"/>
    </row>
    <row r="22" spans="1:20" ht="20.149999999999999" customHeight="1" x14ac:dyDescent="0.2">
      <c r="A22" s="25" t="str">
        <f t="shared" si="6"/>
        <v/>
      </c>
      <c r="B22" s="14" t="str">
        <f t="shared" si="0"/>
        <v/>
      </c>
      <c r="C22" s="14" t="str">
        <f t="shared" si="1"/>
        <v/>
      </c>
      <c r="D22" s="18" t="str">
        <f t="shared" si="2"/>
        <v/>
      </c>
      <c r="E22" s="18" t="str">
        <f t="shared" si="7"/>
        <v/>
      </c>
      <c r="F22" s="14" t="str">
        <f t="shared" si="8"/>
        <v/>
      </c>
      <c r="G22" s="14" t="str">
        <f t="shared" si="3"/>
        <v/>
      </c>
      <c r="H22" s="14" t="str">
        <f t="shared" si="4"/>
        <v/>
      </c>
      <c r="I22" s="41"/>
      <c r="J22" s="21"/>
      <c r="K22" s="19"/>
      <c r="L22" s="14" t="str">
        <f t="shared" si="5"/>
        <v/>
      </c>
      <c r="N22" s="81" t="s">
        <v>17</v>
      </c>
      <c r="O22" s="81"/>
      <c r="P22" s="81"/>
      <c r="Q22" s="29" t="s">
        <v>27</v>
      </c>
    </row>
    <row r="23" spans="1:20" ht="20.149999999999999" customHeight="1" x14ac:dyDescent="0.2">
      <c r="A23" s="25" t="str">
        <f t="shared" si="6"/>
        <v/>
      </c>
      <c r="B23" s="14" t="str">
        <f t="shared" si="0"/>
        <v/>
      </c>
      <c r="C23" s="14" t="str">
        <f t="shared" si="1"/>
        <v/>
      </c>
      <c r="D23" s="18" t="str">
        <f t="shared" si="2"/>
        <v/>
      </c>
      <c r="E23" s="18" t="str">
        <f t="shared" si="7"/>
        <v/>
      </c>
      <c r="F23" s="14" t="str">
        <f t="shared" si="8"/>
        <v/>
      </c>
      <c r="G23" s="14" t="str">
        <f t="shared" si="3"/>
        <v/>
      </c>
      <c r="H23" s="14" t="str">
        <f t="shared" si="4"/>
        <v/>
      </c>
      <c r="I23" s="41"/>
      <c r="J23" s="21"/>
      <c r="K23" s="19"/>
      <c r="L23" s="14" t="str">
        <f t="shared" si="5"/>
        <v/>
      </c>
      <c r="N23" s="79" t="s">
        <v>314</v>
      </c>
      <c r="O23" s="30" t="s">
        <v>18</v>
      </c>
      <c r="P23" s="31" t="s">
        <v>19</v>
      </c>
      <c r="Q23" s="79" t="s">
        <v>28</v>
      </c>
    </row>
    <row r="24" spans="1:20" ht="20.149999999999999" customHeight="1" x14ac:dyDescent="0.2">
      <c r="A24" s="25" t="str">
        <f t="shared" si="6"/>
        <v/>
      </c>
      <c r="B24" s="14" t="str">
        <f t="shared" si="0"/>
        <v/>
      </c>
      <c r="C24" s="14" t="str">
        <f t="shared" si="1"/>
        <v/>
      </c>
      <c r="D24" s="18" t="str">
        <f t="shared" si="2"/>
        <v/>
      </c>
      <c r="E24" s="18" t="str">
        <f t="shared" si="7"/>
        <v/>
      </c>
      <c r="F24" s="14" t="str">
        <f t="shared" si="8"/>
        <v/>
      </c>
      <c r="G24" s="14" t="str">
        <f t="shared" si="3"/>
        <v/>
      </c>
      <c r="H24" s="14" t="str">
        <f t="shared" si="4"/>
        <v/>
      </c>
      <c r="I24" s="41"/>
      <c r="J24" s="21"/>
      <c r="K24" s="19"/>
      <c r="L24" s="14" t="str">
        <f t="shared" si="5"/>
        <v/>
      </c>
      <c r="N24" s="80"/>
      <c r="O24" s="30" t="s">
        <v>20</v>
      </c>
      <c r="P24" s="31" t="s">
        <v>21</v>
      </c>
      <c r="Q24" s="80"/>
    </row>
    <row r="25" spans="1:20" ht="20.149999999999999" customHeight="1" x14ac:dyDescent="0.2">
      <c r="A25" s="25" t="str">
        <f t="shared" si="6"/>
        <v/>
      </c>
      <c r="B25" s="14" t="str">
        <f t="shared" si="0"/>
        <v/>
      </c>
      <c r="C25" s="14" t="str">
        <f t="shared" si="1"/>
        <v/>
      </c>
      <c r="D25" s="18" t="str">
        <f t="shared" si="2"/>
        <v/>
      </c>
      <c r="E25" s="18" t="str">
        <f t="shared" si="7"/>
        <v/>
      </c>
      <c r="F25" s="14" t="str">
        <f t="shared" si="8"/>
        <v/>
      </c>
      <c r="G25" s="14" t="str">
        <f t="shared" si="3"/>
        <v/>
      </c>
      <c r="H25" s="14" t="str">
        <f t="shared" si="4"/>
        <v/>
      </c>
      <c r="I25" s="41"/>
      <c r="J25" s="21"/>
      <c r="K25" s="19"/>
      <c r="L25" s="14" t="str">
        <f t="shared" si="5"/>
        <v/>
      </c>
      <c r="N25" s="78" t="s">
        <v>22</v>
      </c>
      <c r="O25" s="30" t="s">
        <v>23</v>
      </c>
      <c r="P25" s="31" t="s">
        <v>24</v>
      </c>
      <c r="Q25" s="79" t="s">
        <v>29</v>
      </c>
    </row>
    <row r="26" spans="1:20" ht="20.149999999999999" customHeight="1" x14ac:dyDescent="0.2">
      <c r="A26" s="25" t="str">
        <f t="shared" si="6"/>
        <v/>
      </c>
      <c r="B26" s="14" t="str">
        <f t="shared" si="0"/>
        <v/>
      </c>
      <c r="C26" s="14" t="str">
        <f t="shared" si="1"/>
        <v/>
      </c>
      <c r="D26" s="18" t="str">
        <f t="shared" si="2"/>
        <v/>
      </c>
      <c r="E26" s="18" t="str">
        <f t="shared" si="7"/>
        <v/>
      </c>
      <c r="F26" s="14" t="str">
        <f t="shared" si="8"/>
        <v/>
      </c>
      <c r="G26" s="14" t="str">
        <f t="shared" si="3"/>
        <v/>
      </c>
      <c r="H26" s="14" t="str">
        <f t="shared" si="4"/>
        <v/>
      </c>
      <c r="I26" s="41"/>
      <c r="J26" s="21"/>
      <c r="K26" s="19"/>
      <c r="L26" s="14" t="str">
        <f t="shared" si="5"/>
        <v/>
      </c>
      <c r="N26" s="78"/>
      <c r="O26" s="30" t="s">
        <v>25</v>
      </c>
      <c r="P26" s="31" t="s">
        <v>26</v>
      </c>
      <c r="Q26" s="80"/>
    </row>
    <row r="27" spans="1:20" ht="20.149999999999999" customHeight="1" x14ac:dyDescent="0.2">
      <c r="A27" s="25" t="str">
        <f t="shared" si="6"/>
        <v/>
      </c>
      <c r="B27" s="14" t="str">
        <f t="shared" si="0"/>
        <v/>
      </c>
      <c r="C27" s="14" t="str">
        <f t="shared" si="1"/>
        <v/>
      </c>
      <c r="D27" s="18" t="str">
        <f t="shared" si="2"/>
        <v/>
      </c>
      <c r="E27" s="18" t="str">
        <f t="shared" si="7"/>
        <v/>
      </c>
      <c r="F27" s="14" t="str">
        <f t="shared" si="8"/>
        <v/>
      </c>
      <c r="G27" s="14" t="str">
        <f t="shared" si="3"/>
        <v/>
      </c>
      <c r="H27" s="14" t="str">
        <f t="shared" si="4"/>
        <v/>
      </c>
      <c r="I27" s="41"/>
      <c r="J27" s="21"/>
      <c r="K27" s="19"/>
      <c r="L27" s="14" t="str">
        <f t="shared" si="5"/>
        <v/>
      </c>
      <c r="N27" s="32"/>
      <c r="O27" s="33"/>
      <c r="P27" s="34"/>
      <c r="Q27" s="33"/>
    </row>
    <row r="28" spans="1:20" ht="20.149999999999999" customHeight="1" x14ac:dyDescent="0.2">
      <c r="A28" s="25" t="str">
        <f t="shared" si="6"/>
        <v/>
      </c>
      <c r="B28" s="14" t="str">
        <f t="shared" si="0"/>
        <v/>
      </c>
      <c r="C28" s="14" t="str">
        <f t="shared" si="1"/>
        <v/>
      </c>
      <c r="D28" s="18" t="str">
        <f t="shared" si="2"/>
        <v/>
      </c>
      <c r="E28" s="18" t="str">
        <f t="shared" si="7"/>
        <v/>
      </c>
      <c r="F28" s="14" t="str">
        <f t="shared" si="8"/>
        <v/>
      </c>
      <c r="G28" s="14" t="str">
        <f t="shared" si="3"/>
        <v/>
      </c>
      <c r="H28" s="14" t="str">
        <f t="shared" si="4"/>
        <v/>
      </c>
      <c r="I28" s="41"/>
      <c r="J28" s="21"/>
      <c r="K28" s="19"/>
      <c r="L28" s="14" t="str">
        <f t="shared" si="5"/>
        <v/>
      </c>
    </row>
    <row r="29" spans="1:20" ht="20.149999999999999" customHeight="1" x14ac:dyDescent="0.2">
      <c r="A29" s="25" t="str">
        <f t="shared" si="6"/>
        <v/>
      </c>
      <c r="B29" s="14" t="str">
        <f t="shared" si="0"/>
        <v/>
      </c>
      <c r="C29" s="14" t="str">
        <f t="shared" si="1"/>
        <v/>
      </c>
      <c r="D29" s="18" t="str">
        <f t="shared" si="2"/>
        <v/>
      </c>
      <c r="E29" s="18" t="str">
        <f t="shared" si="7"/>
        <v/>
      </c>
      <c r="F29" s="14" t="str">
        <f t="shared" si="8"/>
        <v/>
      </c>
      <c r="G29" s="14" t="str">
        <f t="shared" si="3"/>
        <v/>
      </c>
      <c r="H29" s="14" t="str">
        <f t="shared" si="4"/>
        <v/>
      </c>
      <c r="I29" s="41"/>
      <c r="J29" s="21"/>
      <c r="K29" s="19"/>
      <c r="L29" s="14" t="str">
        <f t="shared" si="5"/>
        <v/>
      </c>
    </row>
    <row r="30" spans="1:20" ht="20.149999999999999" customHeight="1" x14ac:dyDescent="0.2">
      <c r="A30" s="25" t="str">
        <f t="shared" si="6"/>
        <v/>
      </c>
      <c r="B30" s="14" t="str">
        <f t="shared" si="0"/>
        <v/>
      </c>
      <c r="C30" s="14" t="str">
        <f t="shared" si="1"/>
        <v/>
      </c>
      <c r="D30" s="18" t="str">
        <f t="shared" si="2"/>
        <v/>
      </c>
      <c r="E30" s="18" t="str">
        <f t="shared" si="7"/>
        <v/>
      </c>
      <c r="F30" s="14" t="str">
        <f t="shared" si="8"/>
        <v/>
      </c>
      <c r="G30" s="14" t="str">
        <f t="shared" si="3"/>
        <v/>
      </c>
      <c r="H30" s="14" t="str">
        <f t="shared" si="4"/>
        <v/>
      </c>
      <c r="I30" s="41"/>
      <c r="J30" s="21"/>
      <c r="K30" s="19"/>
      <c r="L30" s="14" t="str">
        <f t="shared" si="5"/>
        <v/>
      </c>
    </row>
    <row r="31" spans="1:20" ht="20.149999999999999" customHeight="1" x14ac:dyDescent="0.2">
      <c r="A31" s="25" t="str">
        <f t="shared" si="6"/>
        <v/>
      </c>
      <c r="B31" s="14" t="str">
        <f t="shared" si="0"/>
        <v/>
      </c>
      <c r="C31" s="14" t="str">
        <f t="shared" si="1"/>
        <v/>
      </c>
      <c r="D31" s="18" t="str">
        <f t="shared" si="2"/>
        <v/>
      </c>
      <c r="E31" s="18" t="str">
        <f t="shared" si="7"/>
        <v/>
      </c>
      <c r="F31" s="14" t="str">
        <f t="shared" si="8"/>
        <v/>
      </c>
      <c r="G31" s="14" t="str">
        <f t="shared" si="3"/>
        <v/>
      </c>
      <c r="H31" s="14" t="str">
        <f t="shared" si="4"/>
        <v/>
      </c>
      <c r="I31" s="41"/>
      <c r="J31" s="21"/>
      <c r="K31" s="19"/>
      <c r="L31" s="14" t="str">
        <f t="shared" si="5"/>
        <v/>
      </c>
    </row>
    <row r="32" spans="1:20" ht="20.149999999999999" customHeight="1" x14ac:dyDescent="0.2">
      <c r="A32" s="25" t="str">
        <f t="shared" si="6"/>
        <v/>
      </c>
      <c r="B32" s="14" t="str">
        <f t="shared" si="0"/>
        <v/>
      </c>
      <c r="C32" s="14" t="str">
        <f t="shared" si="1"/>
        <v/>
      </c>
      <c r="D32" s="18" t="str">
        <f t="shared" si="2"/>
        <v/>
      </c>
      <c r="E32" s="18" t="str">
        <f t="shared" si="7"/>
        <v/>
      </c>
      <c r="F32" s="14" t="str">
        <f t="shared" si="8"/>
        <v/>
      </c>
      <c r="G32" s="14" t="str">
        <f t="shared" si="3"/>
        <v/>
      </c>
      <c r="H32" s="14" t="str">
        <f t="shared" si="4"/>
        <v/>
      </c>
      <c r="I32" s="41"/>
      <c r="J32" s="21"/>
      <c r="K32" s="19"/>
      <c r="L32" s="14" t="str">
        <f t="shared" si="5"/>
        <v/>
      </c>
    </row>
    <row r="33" spans="1:12" ht="20.149999999999999" customHeight="1" x14ac:dyDescent="0.2">
      <c r="A33" s="25" t="str">
        <f t="shared" si="6"/>
        <v/>
      </c>
      <c r="B33" s="14" t="str">
        <f t="shared" si="0"/>
        <v/>
      </c>
      <c r="C33" s="14" t="str">
        <f t="shared" si="1"/>
        <v/>
      </c>
      <c r="D33" s="18" t="str">
        <f t="shared" si="2"/>
        <v/>
      </c>
      <c r="E33" s="18" t="str">
        <f t="shared" si="7"/>
        <v/>
      </c>
      <c r="F33" s="14" t="str">
        <f t="shared" si="8"/>
        <v/>
      </c>
      <c r="G33" s="14" t="str">
        <f t="shared" si="3"/>
        <v/>
      </c>
      <c r="H33" s="14" t="str">
        <f t="shared" si="4"/>
        <v/>
      </c>
      <c r="I33" s="41"/>
      <c r="J33" s="21"/>
      <c r="K33" s="19"/>
      <c r="L33" s="14" t="str">
        <f t="shared" si="5"/>
        <v/>
      </c>
    </row>
    <row r="34" spans="1:12" ht="20.149999999999999" customHeight="1" x14ac:dyDescent="0.2">
      <c r="A34" s="25" t="str">
        <f t="shared" si="6"/>
        <v/>
      </c>
      <c r="B34" s="14" t="str">
        <f t="shared" si="0"/>
        <v/>
      </c>
      <c r="C34" s="14" t="str">
        <f t="shared" si="1"/>
        <v/>
      </c>
      <c r="D34" s="18" t="str">
        <f t="shared" si="2"/>
        <v/>
      </c>
      <c r="E34" s="18" t="str">
        <f t="shared" si="7"/>
        <v/>
      </c>
      <c r="F34" s="14" t="str">
        <f t="shared" si="8"/>
        <v/>
      </c>
      <c r="G34" s="14" t="str">
        <f t="shared" si="3"/>
        <v/>
      </c>
      <c r="H34" s="14" t="str">
        <f t="shared" si="4"/>
        <v/>
      </c>
      <c r="I34" s="41"/>
      <c r="J34" s="21"/>
      <c r="K34" s="19"/>
      <c r="L34" s="14" t="str">
        <f t="shared" si="5"/>
        <v/>
      </c>
    </row>
    <row r="35" spans="1:12" ht="20.149999999999999" customHeight="1" x14ac:dyDescent="0.2">
      <c r="A35" s="25" t="str">
        <f t="shared" si="6"/>
        <v/>
      </c>
      <c r="B35" s="14" t="str">
        <f t="shared" ref="B35:B66" si="9">IF(I35="","",(VLOOKUP(I35,選手,2,FALSE))&amp;"("&amp;VLOOKUP(I35,選手,6,FALSE)&amp;")")</f>
        <v/>
      </c>
      <c r="C35" s="14" t="str">
        <f t="shared" si="1"/>
        <v/>
      </c>
      <c r="D35" s="18" t="str">
        <f t="shared" si="2"/>
        <v/>
      </c>
      <c r="E35" s="18" t="str">
        <f t="shared" si="7"/>
        <v/>
      </c>
      <c r="F35" s="14" t="str">
        <f t="shared" si="8"/>
        <v/>
      </c>
      <c r="G35" s="14" t="str">
        <f t="shared" si="3"/>
        <v/>
      </c>
      <c r="H35" s="14" t="str">
        <f t="shared" ref="H35:H66" si="10">IF(G35="","",VLOOKUP(G35,学校番号,2,FALSE))</f>
        <v/>
      </c>
      <c r="I35" s="41"/>
      <c r="J35" s="21"/>
      <c r="K35" s="19"/>
      <c r="L35" s="14" t="str">
        <f t="shared" ref="L35:L66" si="11">IF(J35="","",VLOOKUP(J35,種目コード,2,FALSE))</f>
        <v/>
      </c>
    </row>
    <row r="36" spans="1:12" ht="20.149999999999999" customHeight="1" x14ac:dyDescent="0.2">
      <c r="A36" s="25" t="str">
        <f t="shared" si="6"/>
        <v/>
      </c>
      <c r="B36" s="14" t="str">
        <f t="shared" si="9"/>
        <v/>
      </c>
      <c r="C36" s="14" t="str">
        <f t="shared" si="1"/>
        <v/>
      </c>
      <c r="D36" s="18" t="str">
        <f t="shared" si="2"/>
        <v/>
      </c>
      <c r="E36" s="18" t="str">
        <f t="shared" si="7"/>
        <v/>
      </c>
      <c r="F36" s="14" t="str">
        <f t="shared" si="8"/>
        <v/>
      </c>
      <c r="G36" s="14" t="str">
        <f t="shared" si="3"/>
        <v/>
      </c>
      <c r="H36" s="14" t="str">
        <f t="shared" si="10"/>
        <v/>
      </c>
      <c r="I36" s="41"/>
      <c r="J36" s="21"/>
      <c r="K36" s="19"/>
      <c r="L36" s="14" t="str">
        <f t="shared" si="11"/>
        <v/>
      </c>
    </row>
    <row r="37" spans="1:12" ht="20.149999999999999" customHeight="1" x14ac:dyDescent="0.2">
      <c r="A37" s="25" t="str">
        <f t="shared" si="6"/>
        <v/>
      </c>
      <c r="B37" s="14" t="str">
        <f t="shared" si="9"/>
        <v/>
      </c>
      <c r="C37" s="14" t="str">
        <f t="shared" si="1"/>
        <v/>
      </c>
      <c r="D37" s="18" t="str">
        <f t="shared" si="2"/>
        <v/>
      </c>
      <c r="E37" s="18" t="str">
        <f t="shared" si="7"/>
        <v/>
      </c>
      <c r="F37" s="14" t="str">
        <f t="shared" si="8"/>
        <v/>
      </c>
      <c r="G37" s="14" t="str">
        <f t="shared" si="3"/>
        <v/>
      </c>
      <c r="H37" s="14" t="str">
        <f t="shared" si="10"/>
        <v/>
      </c>
      <c r="I37" s="41"/>
      <c r="J37" s="21"/>
      <c r="K37" s="19"/>
      <c r="L37" s="14" t="str">
        <f t="shared" si="11"/>
        <v/>
      </c>
    </row>
    <row r="38" spans="1:12" ht="20.149999999999999" customHeight="1" x14ac:dyDescent="0.2">
      <c r="A38" s="25" t="str">
        <f t="shared" si="6"/>
        <v/>
      </c>
      <c r="B38" s="14" t="str">
        <f t="shared" si="9"/>
        <v/>
      </c>
      <c r="C38" s="14" t="str">
        <f t="shared" si="1"/>
        <v/>
      </c>
      <c r="D38" s="18" t="str">
        <f t="shared" si="2"/>
        <v/>
      </c>
      <c r="E38" s="18" t="str">
        <f t="shared" si="7"/>
        <v/>
      </c>
      <c r="F38" s="14" t="str">
        <f t="shared" si="8"/>
        <v/>
      </c>
      <c r="G38" s="14" t="str">
        <f t="shared" si="3"/>
        <v/>
      </c>
      <c r="H38" s="14" t="str">
        <f t="shared" si="10"/>
        <v/>
      </c>
      <c r="I38" s="41"/>
      <c r="J38" s="21"/>
      <c r="K38" s="19"/>
      <c r="L38" s="14" t="str">
        <f t="shared" si="11"/>
        <v/>
      </c>
    </row>
    <row r="39" spans="1:12" ht="20.149999999999999" customHeight="1" x14ac:dyDescent="0.2">
      <c r="A39" s="25" t="str">
        <f t="shared" si="6"/>
        <v/>
      </c>
      <c r="B39" s="14" t="str">
        <f t="shared" si="9"/>
        <v/>
      </c>
      <c r="C39" s="14" t="str">
        <f t="shared" si="1"/>
        <v/>
      </c>
      <c r="D39" s="18" t="str">
        <f t="shared" si="2"/>
        <v/>
      </c>
      <c r="E39" s="18" t="str">
        <f t="shared" si="7"/>
        <v/>
      </c>
      <c r="F39" s="14" t="str">
        <f t="shared" si="8"/>
        <v/>
      </c>
      <c r="G39" s="14" t="str">
        <f t="shared" si="3"/>
        <v/>
      </c>
      <c r="H39" s="14" t="str">
        <f t="shared" si="10"/>
        <v/>
      </c>
      <c r="I39" s="41"/>
      <c r="J39" s="21"/>
      <c r="K39" s="19"/>
      <c r="L39" s="14" t="str">
        <f t="shared" si="11"/>
        <v/>
      </c>
    </row>
    <row r="40" spans="1:12" ht="20.149999999999999" customHeight="1" x14ac:dyDescent="0.2">
      <c r="A40" s="25" t="str">
        <f t="shared" si="6"/>
        <v/>
      </c>
      <c r="B40" s="14" t="str">
        <f t="shared" si="9"/>
        <v/>
      </c>
      <c r="C40" s="14" t="str">
        <f t="shared" si="1"/>
        <v/>
      </c>
      <c r="D40" s="18" t="str">
        <f t="shared" si="2"/>
        <v/>
      </c>
      <c r="E40" s="18" t="str">
        <f t="shared" si="7"/>
        <v/>
      </c>
      <c r="F40" s="14" t="str">
        <f t="shared" si="8"/>
        <v/>
      </c>
      <c r="G40" s="14" t="str">
        <f t="shared" si="3"/>
        <v/>
      </c>
      <c r="H40" s="14" t="str">
        <f t="shared" si="10"/>
        <v/>
      </c>
      <c r="I40" s="41"/>
      <c r="J40" s="21"/>
      <c r="K40" s="19"/>
      <c r="L40" s="14" t="str">
        <f t="shared" si="11"/>
        <v/>
      </c>
    </row>
    <row r="41" spans="1:12" ht="20.149999999999999" customHeight="1" x14ac:dyDescent="0.2">
      <c r="A41" s="25" t="str">
        <f t="shared" si="6"/>
        <v/>
      </c>
      <c r="B41" s="14" t="str">
        <f t="shared" si="9"/>
        <v/>
      </c>
      <c r="C41" s="14" t="str">
        <f t="shared" si="1"/>
        <v/>
      </c>
      <c r="D41" s="18" t="str">
        <f t="shared" si="2"/>
        <v/>
      </c>
      <c r="E41" s="18" t="str">
        <f t="shared" si="7"/>
        <v/>
      </c>
      <c r="F41" s="14" t="str">
        <f t="shared" si="8"/>
        <v/>
      </c>
      <c r="G41" s="14" t="str">
        <f t="shared" si="3"/>
        <v/>
      </c>
      <c r="H41" s="14" t="str">
        <f t="shared" si="10"/>
        <v/>
      </c>
      <c r="I41" s="41"/>
      <c r="J41" s="21"/>
      <c r="K41" s="19"/>
      <c r="L41" s="14" t="str">
        <f t="shared" si="11"/>
        <v/>
      </c>
    </row>
    <row r="42" spans="1:12" ht="20.149999999999999" customHeight="1" x14ac:dyDescent="0.2">
      <c r="A42" s="25" t="str">
        <f t="shared" si="6"/>
        <v/>
      </c>
      <c r="B42" s="14" t="str">
        <f t="shared" si="9"/>
        <v/>
      </c>
      <c r="C42" s="14" t="str">
        <f t="shared" si="1"/>
        <v/>
      </c>
      <c r="D42" s="18" t="str">
        <f t="shared" si="2"/>
        <v/>
      </c>
      <c r="E42" s="18" t="str">
        <f t="shared" si="7"/>
        <v/>
      </c>
      <c r="F42" s="14" t="str">
        <f t="shared" si="8"/>
        <v/>
      </c>
      <c r="G42" s="14" t="str">
        <f t="shared" si="3"/>
        <v/>
      </c>
      <c r="H42" s="14" t="str">
        <f t="shared" si="10"/>
        <v/>
      </c>
      <c r="I42" s="41"/>
      <c r="J42" s="21"/>
      <c r="K42" s="19"/>
      <c r="L42" s="14" t="str">
        <f t="shared" si="11"/>
        <v/>
      </c>
    </row>
    <row r="43" spans="1:12" ht="20.149999999999999" customHeight="1" x14ac:dyDescent="0.2">
      <c r="A43" s="25" t="str">
        <f t="shared" si="6"/>
        <v/>
      </c>
      <c r="B43" s="14" t="str">
        <f t="shared" si="9"/>
        <v/>
      </c>
      <c r="C43" s="14" t="str">
        <f t="shared" si="1"/>
        <v/>
      </c>
      <c r="D43" s="18" t="str">
        <f t="shared" si="2"/>
        <v/>
      </c>
      <c r="E43" s="18" t="str">
        <f t="shared" si="7"/>
        <v/>
      </c>
      <c r="F43" s="14" t="str">
        <f t="shared" si="8"/>
        <v/>
      </c>
      <c r="G43" s="14" t="str">
        <f t="shared" si="3"/>
        <v/>
      </c>
      <c r="H43" s="14" t="str">
        <f t="shared" si="10"/>
        <v/>
      </c>
      <c r="I43" s="41"/>
      <c r="J43" s="21"/>
      <c r="K43" s="19"/>
      <c r="L43" s="14" t="str">
        <f t="shared" si="11"/>
        <v/>
      </c>
    </row>
    <row r="44" spans="1:12" ht="20.149999999999999" customHeight="1" x14ac:dyDescent="0.2">
      <c r="A44" s="25" t="str">
        <f t="shared" si="6"/>
        <v/>
      </c>
      <c r="B44" s="14" t="str">
        <f t="shared" si="9"/>
        <v/>
      </c>
      <c r="C44" s="14" t="str">
        <f t="shared" si="1"/>
        <v/>
      </c>
      <c r="D44" s="18" t="str">
        <f t="shared" si="2"/>
        <v/>
      </c>
      <c r="E44" s="18" t="str">
        <f t="shared" si="7"/>
        <v/>
      </c>
      <c r="F44" s="14" t="str">
        <f t="shared" si="8"/>
        <v/>
      </c>
      <c r="G44" s="14" t="str">
        <f t="shared" si="3"/>
        <v/>
      </c>
      <c r="H44" s="14" t="str">
        <f t="shared" si="10"/>
        <v/>
      </c>
      <c r="I44" s="41"/>
      <c r="J44" s="21"/>
      <c r="K44" s="19"/>
      <c r="L44" s="14" t="str">
        <f t="shared" si="11"/>
        <v/>
      </c>
    </row>
    <row r="45" spans="1:12" ht="20.149999999999999" customHeight="1" x14ac:dyDescent="0.2">
      <c r="A45" s="25" t="str">
        <f t="shared" si="6"/>
        <v/>
      </c>
      <c r="B45" s="14" t="str">
        <f t="shared" si="9"/>
        <v/>
      </c>
      <c r="C45" s="14" t="str">
        <f t="shared" si="1"/>
        <v/>
      </c>
      <c r="D45" s="18" t="str">
        <f t="shared" si="2"/>
        <v/>
      </c>
      <c r="E45" s="18" t="str">
        <f t="shared" si="7"/>
        <v/>
      </c>
      <c r="F45" s="14" t="str">
        <f t="shared" si="8"/>
        <v/>
      </c>
      <c r="G45" s="14" t="str">
        <f t="shared" si="3"/>
        <v/>
      </c>
      <c r="H45" s="14" t="str">
        <f t="shared" si="10"/>
        <v/>
      </c>
      <c r="I45" s="41"/>
      <c r="J45" s="21"/>
      <c r="K45" s="19"/>
      <c r="L45" s="14" t="str">
        <f t="shared" si="11"/>
        <v/>
      </c>
    </row>
    <row r="46" spans="1:12" ht="20.149999999999999" customHeight="1" x14ac:dyDescent="0.2">
      <c r="A46" s="25" t="str">
        <f t="shared" si="6"/>
        <v/>
      </c>
      <c r="B46" s="14" t="str">
        <f t="shared" si="9"/>
        <v/>
      </c>
      <c r="C46" s="14" t="str">
        <f t="shared" si="1"/>
        <v/>
      </c>
      <c r="D46" s="18" t="str">
        <f t="shared" si="2"/>
        <v/>
      </c>
      <c r="E46" s="18" t="str">
        <f t="shared" si="7"/>
        <v/>
      </c>
      <c r="F46" s="14" t="str">
        <f t="shared" si="8"/>
        <v/>
      </c>
      <c r="G46" s="14" t="str">
        <f t="shared" si="3"/>
        <v/>
      </c>
      <c r="H46" s="14" t="str">
        <f t="shared" si="10"/>
        <v/>
      </c>
      <c r="I46" s="41"/>
      <c r="J46" s="21"/>
      <c r="K46" s="19"/>
      <c r="L46" s="14" t="str">
        <f t="shared" si="11"/>
        <v/>
      </c>
    </row>
    <row r="47" spans="1:12" ht="20.149999999999999" customHeight="1" x14ac:dyDescent="0.2">
      <c r="A47" s="25" t="str">
        <f t="shared" si="6"/>
        <v/>
      </c>
      <c r="B47" s="14" t="str">
        <f t="shared" si="9"/>
        <v/>
      </c>
      <c r="C47" s="14" t="str">
        <f t="shared" si="1"/>
        <v/>
      </c>
      <c r="D47" s="18" t="str">
        <f t="shared" si="2"/>
        <v/>
      </c>
      <c r="E47" s="18" t="str">
        <f t="shared" si="7"/>
        <v/>
      </c>
      <c r="F47" s="14" t="str">
        <f t="shared" si="8"/>
        <v/>
      </c>
      <c r="G47" s="14" t="str">
        <f t="shared" si="3"/>
        <v/>
      </c>
      <c r="H47" s="14" t="str">
        <f t="shared" si="10"/>
        <v/>
      </c>
      <c r="I47" s="41"/>
      <c r="J47" s="21"/>
      <c r="K47" s="19"/>
      <c r="L47" s="14" t="str">
        <f t="shared" si="11"/>
        <v/>
      </c>
    </row>
    <row r="48" spans="1:12" ht="20.149999999999999" customHeight="1" x14ac:dyDescent="0.2">
      <c r="A48" s="25" t="str">
        <f t="shared" si="6"/>
        <v/>
      </c>
      <c r="B48" s="14" t="str">
        <f t="shared" si="9"/>
        <v/>
      </c>
      <c r="C48" s="14" t="str">
        <f t="shared" si="1"/>
        <v/>
      </c>
      <c r="D48" s="18" t="str">
        <f t="shared" si="2"/>
        <v/>
      </c>
      <c r="E48" s="18" t="str">
        <f t="shared" si="7"/>
        <v/>
      </c>
      <c r="F48" s="14" t="str">
        <f t="shared" si="8"/>
        <v/>
      </c>
      <c r="G48" s="14" t="str">
        <f t="shared" si="3"/>
        <v/>
      </c>
      <c r="H48" s="14" t="str">
        <f t="shared" si="10"/>
        <v/>
      </c>
      <c r="I48" s="41"/>
      <c r="J48" s="21"/>
      <c r="K48" s="19"/>
      <c r="L48" s="14" t="str">
        <f t="shared" si="11"/>
        <v/>
      </c>
    </row>
    <row r="49" spans="1:12" ht="20.149999999999999" customHeight="1" x14ac:dyDescent="0.2">
      <c r="A49" s="25" t="str">
        <f t="shared" si="6"/>
        <v/>
      </c>
      <c r="B49" s="14" t="str">
        <f t="shared" si="9"/>
        <v/>
      </c>
      <c r="C49" s="14" t="str">
        <f t="shared" si="1"/>
        <v/>
      </c>
      <c r="D49" s="18" t="str">
        <f t="shared" si="2"/>
        <v/>
      </c>
      <c r="E49" s="18" t="str">
        <f t="shared" si="7"/>
        <v/>
      </c>
      <c r="F49" s="14" t="str">
        <f t="shared" si="8"/>
        <v/>
      </c>
      <c r="G49" s="14" t="str">
        <f t="shared" si="3"/>
        <v/>
      </c>
      <c r="H49" s="14" t="str">
        <f t="shared" si="10"/>
        <v/>
      </c>
      <c r="I49" s="41"/>
      <c r="J49" s="21"/>
      <c r="K49" s="19"/>
      <c r="L49" s="14" t="str">
        <f t="shared" si="11"/>
        <v/>
      </c>
    </row>
    <row r="50" spans="1:12" ht="20.149999999999999" customHeight="1" x14ac:dyDescent="0.2">
      <c r="A50" s="25" t="str">
        <f t="shared" si="6"/>
        <v/>
      </c>
      <c r="B50" s="14" t="str">
        <f t="shared" si="9"/>
        <v/>
      </c>
      <c r="C50" s="14" t="str">
        <f t="shared" si="1"/>
        <v/>
      </c>
      <c r="D50" s="18" t="str">
        <f t="shared" si="2"/>
        <v/>
      </c>
      <c r="E50" s="18" t="str">
        <f t="shared" si="7"/>
        <v/>
      </c>
      <c r="F50" s="14" t="str">
        <f t="shared" si="8"/>
        <v/>
      </c>
      <c r="G50" s="14" t="str">
        <f t="shared" si="3"/>
        <v/>
      </c>
      <c r="H50" s="14" t="str">
        <f t="shared" si="10"/>
        <v/>
      </c>
      <c r="I50" s="41"/>
      <c r="J50" s="21"/>
      <c r="K50" s="19"/>
      <c r="L50" s="14" t="str">
        <f t="shared" si="11"/>
        <v/>
      </c>
    </row>
    <row r="51" spans="1:12" ht="20.149999999999999" customHeight="1" x14ac:dyDescent="0.2">
      <c r="A51" s="25" t="str">
        <f t="shared" si="6"/>
        <v/>
      </c>
      <c r="B51" s="14" t="str">
        <f t="shared" si="9"/>
        <v/>
      </c>
      <c r="C51" s="14" t="str">
        <f t="shared" si="1"/>
        <v/>
      </c>
      <c r="D51" s="18" t="str">
        <f t="shared" si="2"/>
        <v/>
      </c>
      <c r="E51" s="18" t="str">
        <f t="shared" si="7"/>
        <v/>
      </c>
      <c r="F51" s="14" t="str">
        <f t="shared" si="8"/>
        <v/>
      </c>
      <c r="G51" s="14" t="str">
        <f t="shared" si="3"/>
        <v/>
      </c>
      <c r="H51" s="14" t="str">
        <f t="shared" si="10"/>
        <v/>
      </c>
      <c r="I51" s="41"/>
      <c r="J51" s="21"/>
      <c r="K51" s="19"/>
      <c r="L51" s="14" t="str">
        <f t="shared" si="11"/>
        <v/>
      </c>
    </row>
    <row r="52" spans="1:12" ht="20.149999999999999" customHeight="1" x14ac:dyDescent="0.2">
      <c r="A52" s="25" t="str">
        <f t="shared" si="6"/>
        <v/>
      </c>
      <c r="B52" s="14" t="str">
        <f t="shared" si="9"/>
        <v/>
      </c>
      <c r="C52" s="14" t="str">
        <f t="shared" si="1"/>
        <v/>
      </c>
      <c r="D52" s="18" t="str">
        <f t="shared" si="2"/>
        <v/>
      </c>
      <c r="E52" s="18" t="str">
        <f t="shared" si="7"/>
        <v/>
      </c>
      <c r="F52" s="14" t="str">
        <f t="shared" si="8"/>
        <v/>
      </c>
      <c r="G52" s="14" t="str">
        <f t="shared" si="3"/>
        <v/>
      </c>
      <c r="H52" s="14" t="str">
        <f t="shared" si="10"/>
        <v/>
      </c>
      <c r="I52" s="41"/>
      <c r="J52" s="21"/>
      <c r="K52" s="19"/>
      <c r="L52" s="14" t="str">
        <f t="shared" si="11"/>
        <v/>
      </c>
    </row>
    <row r="53" spans="1:12" ht="20.149999999999999" customHeight="1" x14ac:dyDescent="0.2">
      <c r="A53" s="25" t="str">
        <f t="shared" si="6"/>
        <v/>
      </c>
      <c r="B53" s="14" t="str">
        <f t="shared" si="9"/>
        <v/>
      </c>
      <c r="C53" s="14" t="str">
        <f t="shared" si="1"/>
        <v/>
      </c>
      <c r="D53" s="18" t="str">
        <f t="shared" si="2"/>
        <v/>
      </c>
      <c r="E53" s="18" t="str">
        <f t="shared" si="7"/>
        <v/>
      </c>
      <c r="F53" s="14" t="str">
        <f t="shared" si="8"/>
        <v/>
      </c>
      <c r="G53" s="14" t="str">
        <f t="shared" si="3"/>
        <v/>
      </c>
      <c r="H53" s="14" t="str">
        <f t="shared" si="10"/>
        <v/>
      </c>
      <c r="I53" s="41"/>
      <c r="J53" s="21"/>
      <c r="K53" s="19"/>
      <c r="L53" s="14" t="str">
        <f t="shared" si="11"/>
        <v/>
      </c>
    </row>
    <row r="54" spans="1:12" ht="20.149999999999999" customHeight="1" x14ac:dyDescent="0.2">
      <c r="A54" s="25" t="str">
        <f t="shared" si="6"/>
        <v/>
      </c>
      <c r="B54" s="14" t="str">
        <f t="shared" si="9"/>
        <v/>
      </c>
      <c r="C54" s="14" t="str">
        <f t="shared" si="1"/>
        <v/>
      </c>
      <c r="D54" s="18" t="str">
        <f t="shared" si="2"/>
        <v/>
      </c>
      <c r="E54" s="18" t="str">
        <f t="shared" si="7"/>
        <v/>
      </c>
      <c r="F54" s="14" t="str">
        <f t="shared" si="8"/>
        <v/>
      </c>
      <c r="G54" s="14" t="str">
        <f t="shared" si="3"/>
        <v/>
      </c>
      <c r="H54" s="14" t="str">
        <f t="shared" si="10"/>
        <v/>
      </c>
      <c r="I54" s="41"/>
      <c r="J54" s="21"/>
      <c r="K54" s="19"/>
      <c r="L54" s="14" t="str">
        <f t="shared" si="11"/>
        <v/>
      </c>
    </row>
    <row r="55" spans="1:12" ht="20.149999999999999" customHeight="1" x14ac:dyDescent="0.2">
      <c r="A55" s="25" t="str">
        <f t="shared" si="6"/>
        <v/>
      </c>
      <c r="B55" s="14" t="str">
        <f t="shared" si="9"/>
        <v/>
      </c>
      <c r="C55" s="14" t="str">
        <f t="shared" si="1"/>
        <v/>
      </c>
      <c r="D55" s="18" t="str">
        <f t="shared" si="2"/>
        <v/>
      </c>
      <c r="E55" s="18" t="str">
        <f t="shared" si="7"/>
        <v/>
      </c>
      <c r="F55" s="14" t="str">
        <f t="shared" si="8"/>
        <v/>
      </c>
      <c r="G55" s="14" t="str">
        <f t="shared" si="3"/>
        <v/>
      </c>
      <c r="H55" s="14" t="str">
        <f t="shared" si="10"/>
        <v/>
      </c>
      <c r="I55" s="41"/>
      <c r="J55" s="21"/>
      <c r="K55" s="19"/>
      <c r="L55" s="14" t="str">
        <f t="shared" si="11"/>
        <v/>
      </c>
    </row>
    <row r="56" spans="1:12" ht="20.149999999999999" customHeight="1" x14ac:dyDescent="0.2">
      <c r="A56" s="25" t="str">
        <f t="shared" si="6"/>
        <v/>
      </c>
      <c r="B56" s="14" t="str">
        <f t="shared" si="9"/>
        <v/>
      </c>
      <c r="C56" s="14" t="str">
        <f t="shared" si="1"/>
        <v/>
      </c>
      <c r="D56" s="18" t="str">
        <f t="shared" si="2"/>
        <v/>
      </c>
      <c r="E56" s="18" t="str">
        <f t="shared" si="7"/>
        <v/>
      </c>
      <c r="F56" s="14" t="str">
        <f t="shared" si="8"/>
        <v/>
      </c>
      <c r="G56" s="14" t="str">
        <f t="shared" si="3"/>
        <v/>
      </c>
      <c r="H56" s="14" t="str">
        <f t="shared" si="10"/>
        <v/>
      </c>
      <c r="I56" s="41"/>
      <c r="J56" s="21"/>
      <c r="K56" s="19"/>
      <c r="L56" s="14" t="str">
        <f t="shared" si="11"/>
        <v/>
      </c>
    </row>
    <row r="57" spans="1:12" ht="20.149999999999999" customHeight="1" x14ac:dyDescent="0.2">
      <c r="A57" s="25" t="str">
        <f t="shared" si="6"/>
        <v/>
      </c>
      <c r="B57" s="14" t="str">
        <f t="shared" si="9"/>
        <v/>
      </c>
      <c r="C57" s="14" t="str">
        <f t="shared" si="1"/>
        <v/>
      </c>
      <c r="D57" s="18" t="str">
        <f t="shared" si="2"/>
        <v/>
      </c>
      <c r="E57" s="18" t="str">
        <f t="shared" si="7"/>
        <v/>
      </c>
      <c r="F57" s="14" t="str">
        <f t="shared" si="8"/>
        <v/>
      </c>
      <c r="G57" s="14" t="str">
        <f t="shared" si="3"/>
        <v/>
      </c>
      <c r="H57" s="14" t="str">
        <f t="shared" si="10"/>
        <v/>
      </c>
      <c r="I57" s="41"/>
      <c r="J57" s="21"/>
      <c r="K57" s="19"/>
      <c r="L57" s="14" t="str">
        <f t="shared" si="11"/>
        <v/>
      </c>
    </row>
    <row r="58" spans="1:12" ht="20.149999999999999" customHeight="1" x14ac:dyDescent="0.2">
      <c r="A58" s="25" t="str">
        <f t="shared" si="6"/>
        <v/>
      </c>
      <c r="B58" s="14" t="str">
        <f t="shared" si="9"/>
        <v/>
      </c>
      <c r="C58" s="14" t="str">
        <f t="shared" si="1"/>
        <v/>
      </c>
      <c r="D58" s="18" t="str">
        <f t="shared" si="2"/>
        <v/>
      </c>
      <c r="E58" s="18" t="str">
        <f t="shared" si="7"/>
        <v/>
      </c>
      <c r="F58" s="14" t="str">
        <f t="shared" si="8"/>
        <v/>
      </c>
      <c r="G58" s="14" t="str">
        <f t="shared" si="3"/>
        <v/>
      </c>
      <c r="H58" s="14" t="str">
        <f t="shared" si="10"/>
        <v/>
      </c>
      <c r="I58" s="41"/>
      <c r="J58" s="21"/>
      <c r="K58" s="19"/>
      <c r="L58" s="14" t="str">
        <f t="shared" si="11"/>
        <v/>
      </c>
    </row>
    <row r="59" spans="1:12" ht="20.149999999999999" customHeight="1" x14ac:dyDescent="0.2">
      <c r="A59" s="25" t="str">
        <f t="shared" si="6"/>
        <v/>
      </c>
      <c r="B59" s="14" t="str">
        <f t="shared" si="9"/>
        <v/>
      </c>
      <c r="C59" s="14" t="str">
        <f t="shared" si="1"/>
        <v/>
      </c>
      <c r="D59" s="18" t="str">
        <f t="shared" si="2"/>
        <v/>
      </c>
      <c r="E59" s="18" t="str">
        <f t="shared" si="7"/>
        <v/>
      </c>
      <c r="F59" s="14" t="str">
        <f t="shared" si="8"/>
        <v/>
      </c>
      <c r="G59" s="14" t="str">
        <f t="shared" si="3"/>
        <v/>
      </c>
      <c r="H59" s="14" t="str">
        <f t="shared" si="10"/>
        <v/>
      </c>
      <c r="I59" s="41"/>
      <c r="J59" s="21"/>
      <c r="K59" s="19"/>
      <c r="L59" s="14" t="str">
        <f t="shared" si="11"/>
        <v/>
      </c>
    </row>
    <row r="60" spans="1:12" ht="20.149999999999999" customHeight="1" x14ac:dyDescent="0.2">
      <c r="A60" s="25" t="str">
        <f t="shared" si="6"/>
        <v/>
      </c>
      <c r="B60" s="14" t="str">
        <f t="shared" si="9"/>
        <v/>
      </c>
      <c r="C60" s="14" t="str">
        <f t="shared" ref="C60:C99" si="12">IF(I60="","",VLOOKUP(I60,選手,3,FALSE))</f>
        <v/>
      </c>
      <c r="D60" s="18" t="str">
        <f t="shared" ref="D60:D99" si="13">IF(I60="","",VLOOKUP(I60,選手,4,FALSE))</f>
        <v/>
      </c>
      <c r="E60" s="18" t="str">
        <f t="shared" ref="E60:E99" si="14">IF(D60="","",VLOOKUP(D60,SX,2,FALSE))</f>
        <v/>
      </c>
      <c r="F60" s="14" t="str">
        <f t="shared" si="8"/>
        <v/>
      </c>
      <c r="G60" s="14" t="str">
        <f t="shared" ref="G60:G99" si="15">IF(I60="","",VLOOKUP(I60,選手,5,FALSE))</f>
        <v/>
      </c>
      <c r="H60" s="14" t="str">
        <f t="shared" si="10"/>
        <v/>
      </c>
      <c r="I60" s="41"/>
      <c r="J60" s="21"/>
      <c r="K60" s="19"/>
      <c r="L60" s="14" t="str">
        <f t="shared" si="11"/>
        <v/>
      </c>
    </row>
    <row r="61" spans="1:12" ht="20.149999999999999" customHeight="1" x14ac:dyDescent="0.2">
      <c r="A61" s="25" t="str">
        <f t="shared" si="6"/>
        <v/>
      </c>
      <c r="B61" s="14" t="str">
        <f t="shared" si="9"/>
        <v/>
      </c>
      <c r="C61" s="14" t="str">
        <f t="shared" si="12"/>
        <v/>
      </c>
      <c r="D61" s="18" t="str">
        <f t="shared" si="13"/>
        <v/>
      </c>
      <c r="E61" s="18" t="str">
        <f t="shared" si="14"/>
        <v/>
      </c>
      <c r="F61" s="14" t="str">
        <f t="shared" si="8"/>
        <v/>
      </c>
      <c r="G61" s="14" t="str">
        <f t="shared" si="15"/>
        <v/>
      </c>
      <c r="H61" s="14" t="str">
        <f t="shared" si="10"/>
        <v/>
      </c>
      <c r="I61" s="41"/>
      <c r="J61" s="21"/>
      <c r="K61" s="19"/>
      <c r="L61" s="14" t="str">
        <f t="shared" si="11"/>
        <v/>
      </c>
    </row>
    <row r="62" spans="1:12" ht="20.149999999999999" customHeight="1" x14ac:dyDescent="0.2">
      <c r="A62" s="25" t="str">
        <f t="shared" si="6"/>
        <v/>
      </c>
      <c r="B62" s="14" t="str">
        <f t="shared" si="9"/>
        <v/>
      </c>
      <c r="C62" s="14" t="str">
        <f t="shared" si="12"/>
        <v/>
      </c>
      <c r="D62" s="18" t="str">
        <f t="shared" si="13"/>
        <v/>
      </c>
      <c r="E62" s="18" t="str">
        <f t="shared" si="14"/>
        <v/>
      </c>
      <c r="F62" s="14" t="str">
        <f t="shared" si="8"/>
        <v/>
      </c>
      <c r="G62" s="14" t="str">
        <f t="shared" si="15"/>
        <v/>
      </c>
      <c r="H62" s="14" t="str">
        <f t="shared" si="10"/>
        <v/>
      </c>
      <c r="I62" s="41"/>
      <c r="J62" s="21"/>
      <c r="K62" s="19"/>
      <c r="L62" s="14" t="str">
        <f t="shared" si="11"/>
        <v/>
      </c>
    </row>
    <row r="63" spans="1:12" ht="20.149999999999999" customHeight="1" x14ac:dyDescent="0.2">
      <c r="A63" s="25" t="str">
        <f t="shared" si="6"/>
        <v/>
      </c>
      <c r="B63" s="14" t="str">
        <f t="shared" si="9"/>
        <v/>
      </c>
      <c r="C63" s="14" t="str">
        <f t="shared" si="12"/>
        <v/>
      </c>
      <c r="D63" s="18" t="str">
        <f t="shared" si="13"/>
        <v/>
      </c>
      <c r="E63" s="18" t="str">
        <f t="shared" si="14"/>
        <v/>
      </c>
      <c r="F63" s="14" t="str">
        <f t="shared" si="8"/>
        <v/>
      </c>
      <c r="G63" s="14" t="str">
        <f t="shared" si="15"/>
        <v/>
      </c>
      <c r="H63" s="14" t="str">
        <f t="shared" si="10"/>
        <v/>
      </c>
      <c r="I63" s="41"/>
      <c r="J63" s="21"/>
      <c r="K63" s="19"/>
      <c r="L63" s="14" t="str">
        <f t="shared" si="11"/>
        <v/>
      </c>
    </row>
    <row r="64" spans="1:12" ht="20.149999999999999" customHeight="1" x14ac:dyDescent="0.2">
      <c r="A64" s="25" t="str">
        <f t="shared" si="6"/>
        <v/>
      </c>
      <c r="B64" s="14" t="str">
        <f t="shared" si="9"/>
        <v/>
      </c>
      <c r="C64" s="14" t="str">
        <f t="shared" si="12"/>
        <v/>
      </c>
      <c r="D64" s="18" t="str">
        <f t="shared" si="13"/>
        <v/>
      </c>
      <c r="E64" s="18" t="str">
        <f t="shared" si="14"/>
        <v/>
      </c>
      <c r="F64" s="14" t="str">
        <f t="shared" si="8"/>
        <v/>
      </c>
      <c r="G64" s="14" t="str">
        <f t="shared" si="15"/>
        <v/>
      </c>
      <c r="H64" s="14" t="str">
        <f t="shared" si="10"/>
        <v/>
      </c>
      <c r="I64" s="41"/>
      <c r="J64" s="21"/>
      <c r="K64" s="19"/>
      <c r="L64" s="14" t="str">
        <f t="shared" si="11"/>
        <v/>
      </c>
    </row>
    <row r="65" spans="1:12" ht="20.149999999999999" customHeight="1" x14ac:dyDescent="0.2">
      <c r="A65" s="25" t="str">
        <f t="shared" si="6"/>
        <v/>
      </c>
      <c r="B65" s="14" t="str">
        <f t="shared" si="9"/>
        <v/>
      </c>
      <c r="C65" s="14" t="str">
        <f t="shared" si="12"/>
        <v/>
      </c>
      <c r="D65" s="18" t="str">
        <f t="shared" si="13"/>
        <v/>
      </c>
      <c r="E65" s="18" t="str">
        <f t="shared" si="14"/>
        <v/>
      </c>
      <c r="F65" s="14" t="str">
        <f t="shared" si="8"/>
        <v/>
      </c>
      <c r="G65" s="14" t="str">
        <f t="shared" si="15"/>
        <v/>
      </c>
      <c r="H65" s="14" t="str">
        <f t="shared" si="10"/>
        <v/>
      </c>
      <c r="I65" s="41"/>
      <c r="J65" s="21"/>
      <c r="K65" s="19"/>
      <c r="L65" s="14" t="str">
        <f t="shared" si="11"/>
        <v/>
      </c>
    </row>
    <row r="66" spans="1:12" ht="20.149999999999999" customHeight="1" x14ac:dyDescent="0.2">
      <c r="A66" s="25" t="str">
        <f t="shared" si="6"/>
        <v/>
      </c>
      <c r="B66" s="14" t="str">
        <f t="shared" si="9"/>
        <v/>
      </c>
      <c r="C66" s="14" t="str">
        <f t="shared" si="12"/>
        <v/>
      </c>
      <c r="D66" s="18" t="str">
        <f t="shared" si="13"/>
        <v/>
      </c>
      <c r="E66" s="18" t="str">
        <f t="shared" si="14"/>
        <v/>
      </c>
      <c r="F66" s="14" t="str">
        <f t="shared" si="8"/>
        <v/>
      </c>
      <c r="G66" s="14" t="str">
        <f t="shared" si="15"/>
        <v/>
      </c>
      <c r="H66" s="14" t="str">
        <f t="shared" si="10"/>
        <v/>
      </c>
      <c r="I66" s="41"/>
      <c r="J66" s="21"/>
      <c r="K66" s="19"/>
      <c r="L66" s="14" t="str">
        <f t="shared" si="11"/>
        <v/>
      </c>
    </row>
    <row r="67" spans="1:12" ht="20.149999999999999" customHeight="1" x14ac:dyDescent="0.2">
      <c r="A67" s="25" t="str">
        <f t="shared" si="6"/>
        <v/>
      </c>
      <c r="B67" s="14" t="str">
        <f t="shared" ref="B67:B98" si="16">IF(I67="","",(VLOOKUP(I67,選手,2,FALSE))&amp;"("&amp;VLOOKUP(I67,選手,6,FALSE)&amp;")")</f>
        <v/>
      </c>
      <c r="C67" s="14" t="str">
        <f t="shared" si="12"/>
        <v/>
      </c>
      <c r="D67" s="18" t="str">
        <f t="shared" si="13"/>
        <v/>
      </c>
      <c r="E67" s="18" t="str">
        <f t="shared" si="14"/>
        <v/>
      </c>
      <c r="F67" s="14" t="str">
        <f t="shared" si="8"/>
        <v/>
      </c>
      <c r="G67" s="14" t="str">
        <f t="shared" si="15"/>
        <v/>
      </c>
      <c r="H67" s="14" t="str">
        <f t="shared" ref="H67:H98" si="17">IF(G67="","",VLOOKUP(G67,学校番号,2,FALSE))</f>
        <v/>
      </c>
      <c r="I67" s="41"/>
      <c r="J67" s="21"/>
      <c r="K67" s="19"/>
      <c r="L67" s="14" t="str">
        <f t="shared" ref="L67:L98" si="18">IF(J67="","",VLOOKUP(J67,種目コード,2,FALSE))</f>
        <v/>
      </c>
    </row>
    <row r="68" spans="1:12" ht="20.149999999999999" customHeight="1" x14ac:dyDescent="0.2">
      <c r="A68" s="25" t="str">
        <f t="shared" ref="A68:A131" si="19">IF(I68="","",100000000*E68+I68)</f>
        <v/>
      </c>
      <c r="B68" s="14" t="str">
        <f t="shared" si="16"/>
        <v/>
      </c>
      <c r="C68" s="14" t="str">
        <f t="shared" si="12"/>
        <v/>
      </c>
      <c r="D68" s="18" t="str">
        <f t="shared" si="13"/>
        <v/>
      </c>
      <c r="E68" s="18" t="str">
        <f t="shared" si="14"/>
        <v/>
      </c>
      <c r="F68" s="14" t="str">
        <f t="shared" ref="F68:F99" si="20">IF(I68="","","07")</f>
        <v/>
      </c>
      <c r="G68" s="14" t="str">
        <f t="shared" si="15"/>
        <v/>
      </c>
      <c r="H68" s="14" t="str">
        <f t="shared" si="17"/>
        <v/>
      </c>
      <c r="I68" s="41"/>
      <c r="J68" s="21"/>
      <c r="K68" s="19"/>
      <c r="L68" s="14" t="str">
        <f t="shared" si="18"/>
        <v/>
      </c>
    </row>
    <row r="69" spans="1:12" ht="20.149999999999999" customHeight="1" x14ac:dyDescent="0.2">
      <c r="A69" s="25" t="str">
        <f t="shared" si="19"/>
        <v/>
      </c>
      <c r="B69" s="14" t="str">
        <f t="shared" si="16"/>
        <v/>
      </c>
      <c r="C69" s="14" t="str">
        <f t="shared" si="12"/>
        <v/>
      </c>
      <c r="D69" s="18" t="str">
        <f t="shared" si="13"/>
        <v/>
      </c>
      <c r="E69" s="18" t="str">
        <f t="shared" si="14"/>
        <v/>
      </c>
      <c r="F69" s="14" t="str">
        <f t="shared" si="20"/>
        <v/>
      </c>
      <c r="G69" s="14" t="str">
        <f t="shared" si="15"/>
        <v/>
      </c>
      <c r="H69" s="14" t="str">
        <f t="shared" si="17"/>
        <v/>
      </c>
      <c r="I69" s="41"/>
      <c r="J69" s="21"/>
      <c r="K69" s="19"/>
      <c r="L69" s="14" t="str">
        <f t="shared" si="18"/>
        <v/>
      </c>
    </row>
    <row r="70" spans="1:12" ht="20.149999999999999" customHeight="1" x14ac:dyDescent="0.2">
      <c r="A70" s="25" t="str">
        <f t="shared" si="19"/>
        <v/>
      </c>
      <c r="B70" s="14" t="str">
        <f t="shared" si="16"/>
        <v/>
      </c>
      <c r="C70" s="14" t="str">
        <f t="shared" si="12"/>
        <v/>
      </c>
      <c r="D70" s="18" t="str">
        <f t="shared" si="13"/>
        <v/>
      </c>
      <c r="E70" s="18" t="str">
        <f t="shared" si="14"/>
        <v/>
      </c>
      <c r="F70" s="14" t="str">
        <f t="shared" si="20"/>
        <v/>
      </c>
      <c r="G70" s="14" t="str">
        <f t="shared" si="15"/>
        <v/>
      </c>
      <c r="H70" s="14" t="str">
        <f t="shared" si="17"/>
        <v/>
      </c>
      <c r="I70" s="41"/>
      <c r="J70" s="21"/>
      <c r="K70" s="19"/>
      <c r="L70" s="14" t="str">
        <f t="shared" si="18"/>
        <v/>
      </c>
    </row>
    <row r="71" spans="1:12" ht="20.149999999999999" customHeight="1" x14ac:dyDescent="0.2">
      <c r="A71" s="25" t="str">
        <f t="shared" si="19"/>
        <v/>
      </c>
      <c r="B71" s="14" t="str">
        <f t="shared" si="16"/>
        <v/>
      </c>
      <c r="C71" s="14" t="str">
        <f t="shared" si="12"/>
        <v/>
      </c>
      <c r="D71" s="18" t="str">
        <f t="shared" si="13"/>
        <v/>
      </c>
      <c r="E71" s="18" t="str">
        <f t="shared" si="14"/>
        <v/>
      </c>
      <c r="F71" s="14" t="str">
        <f t="shared" si="20"/>
        <v/>
      </c>
      <c r="G71" s="14" t="str">
        <f t="shared" si="15"/>
        <v/>
      </c>
      <c r="H71" s="14" t="str">
        <f t="shared" si="17"/>
        <v/>
      </c>
      <c r="I71" s="41"/>
      <c r="J71" s="21"/>
      <c r="K71" s="19"/>
      <c r="L71" s="14" t="str">
        <f t="shared" si="18"/>
        <v/>
      </c>
    </row>
    <row r="72" spans="1:12" ht="20.149999999999999" customHeight="1" x14ac:dyDescent="0.2">
      <c r="A72" s="25" t="str">
        <f t="shared" si="19"/>
        <v/>
      </c>
      <c r="B72" s="14" t="str">
        <f t="shared" si="16"/>
        <v/>
      </c>
      <c r="C72" s="14" t="str">
        <f t="shared" si="12"/>
        <v/>
      </c>
      <c r="D72" s="18" t="str">
        <f t="shared" si="13"/>
        <v/>
      </c>
      <c r="E72" s="18" t="str">
        <f t="shared" si="14"/>
        <v/>
      </c>
      <c r="F72" s="14" t="str">
        <f t="shared" si="20"/>
        <v/>
      </c>
      <c r="G72" s="14" t="str">
        <f t="shared" si="15"/>
        <v/>
      </c>
      <c r="H72" s="14" t="str">
        <f t="shared" si="17"/>
        <v/>
      </c>
      <c r="I72" s="41"/>
      <c r="J72" s="21"/>
      <c r="K72" s="19"/>
      <c r="L72" s="14" t="str">
        <f t="shared" si="18"/>
        <v/>
      </c>
    </row>
    <row r="73" spans="1:12" ht="20.149999999999999" customHeight="1" x14ac:dyDescent="0.2">
      <c r="A73" s="25" t="str">
        <f t="shared" si="19"/>
        <v/>
      </c>
      <c r="B73" s="14" t="str">
        <f t="shared" si="16"/>
        <v/>
      </c>
      <c r="C73" s="14" t="str">
        <f t="shared" si="12"/>
        <v/>
      </c>
      <c r="D73" s="18" t="str">
        <f t="shared" si="13"/>
        <v/>
      </c>
      <c r="E73" s="18" t="str">
        <f t="shared" si="14"/>
        <v/>
      </c>
      <c r="F73" s="14" t="str">
        <f t="shared" si="20"/>
        <v/>
      </c>
      <c r="G73" s="14" t="str">
        <f t="shared" si="15"/>
        <v/>
      </c>
      <c r="H73" s="14" t="str">
        <f t="shared" si="17"/>
        <v/>
      </c>
      <c r="I73" s="41"/>
      <c r="J73" s="21"/>
      <c r="K73" s="19"/>
      <c r="L73" s="14" t="str">
        <f t="shared" si="18"/>
        <v/>
      </c>
    </row>
    <row r="74" spans="1:12" ht="20.149999999999999" customHeight="1" x14ac:dyDescent="0.2">
      <c r="A74" s="25" t="str">
        <f t="shared" si="19"/>
        <v/>
      </c>
      <c r="B74" s="14" t="str">
        <f t="shared" si="16"/>
        <v/>
      </c>
      <c r="C74" s="14" t="str">
        <f t="shared" si="12"/>
        <v/>
      </c>
      <c r="D74" s="18" t="str">
        <f t="shared" si="13"/>
        <v/>
      </c>
      <c r="E74" s="18" t="str">
        <f t="shared" si="14"/>
        <v/>
      </c>
      <c r="F74" s="14" t="str">
        <f t="shared" si="20"/>
        <v/>
      </c>
      <c r="G74" s="14" t="str">
        <f t="shared" si="15"/>
        <v/>
      </c>
      <c r="H74" s="14" t="str">
        <f t="shared" si="17"/>
        <v/>
      </c>
      <c r="I74" s="41"/>
      <c r="J74" s="21"/>
      <c r="K74" s="19"/>
      <c r="L74" s="14" t="str">
        <f t="shared" si="18"/>
        <v/>
      </c>
    </row>
    <row r="75" spans="1:12" ht="20.149999999999999" customHeight="1" x14ac:dyDescent="0.2">
      <c r="A75" s="25" t="str">
        <f t="shared" si="19"/>
        <v/>
      </c>
      <c r="B75" s="14" t="str">
        <f t="shared" si="16"/>
        <v/>
      </c>
      <c r="C75" s="14" t="str">
        <f t="shared" si="12"/>
        <v/>
      </c>
      <c r="D75" s="18" t="str">
        <f t="shared" si="13"/>
        <v/>
      </c>
      <c r="E75" s="18" t="str">
        <f t="shared" si="14"/>
        <v/>
      </c>
      <c r="F75" s="14" t="str">
        <f t="shared" si="20"/>
        <v/>
      </c>
      <c r="G75" s="14" t="str">
        <f t="shared" si="15"/>
        <v/>
      </c>
      <c r="H75" s="14" t="str">
        <f t="shared" si="17"/>
        <v/>
      </c>
      <c r="I75" s="41"/>
      <c r="J75" s="21"/>
      <c r="K75" s="19"/>
      <c r="L75" s="14" t="str">
        <f t="shared" si="18"/>
        <v/>
      </c>
    </row>
    <row r="76" spans="1:12" ht="20.149999999999999" customHeight="1" x14ac:dyDescent="0.2">
      <c r="A76" s="25" t="str">
        <f t="shared" si="19"/>
        <v/>
      </c>
      <c r="B76" s="14" t="str">
        <f t="shared" si="16"/>
        <v/>
      </c>
      <c r="C76" s="14" t="str">
        <f t="shared" si="12"/>
        <v/>
      </c>
      <c r="D76" s="18" t="str">
        <f t="shared" si="13"/>
        <v/>
      </c>
      <c r="E76" s="18" t="str">
        <f t="shared" si="14"/>
        <v/>
      </c>
      <c r="F76" s="14" t="str">
        <f t="shared" si="20"/>
        <v/>
      </c>
      <c r="G76" s="14" t="str">
        <f t="shared" si="15"/>
        <v/>
      </c>
      <c r="H76" s="14" t="str">
        <f t="shared" si="17"/>
        <v/>
      </c>
      <c r="I76" s="41"/>
      <c r="J76" s="21"/>
      <c r="K76" s="19"/>
      <c r="L76" s="14" t="str">
        <f t="shared" si="18"/>
        <v/>
      </c>
    </row>
    <row r="77" spans="1:12" ht="20.149999999999999" customHeight="1" x14ac:dyDescent="0.2">
      <c r="A77" s="25" t="str">
        <f t="shared" si="19"/>
        <v/>
      </c>
      <c r="B77" s="14" t="str">
        <f t="shared" si="16"/>
        <v/>
      </c>
      <c r="C77" s="14" t="str">
        <f t="shared" si="12"/>
        <v/>
      </c>
      <c r="D77" s="18" t="str">
        <f t="shared" si="13"/>
        <v/>
      </c>
      <c r="E77" s="18" t="str">
        <f t="shared" si="14"/>
        <v/>
      </c>
      <c r="F77" s="14" t="str">
        <f t="shared" si="20"/>
        <v/>
      </c>
      <c r="G77" s="14" t="str">
        <f t="shared" si="15"/>
        <v/>
      </c>
      <c r="H77" s="14" t="str">
        <f t="shared" si="17"/>
        <v/>
      </c>
      <c r="I77" s="41"/>
      <c r="J77" s="21"/>
      <c r="K77" s="19"/>
      <c r="L77" s="14" t="str">
        <f t="shared" si="18"/>
        <v/>
      </c>
    </row>
    <row r="78" spans="1:12" ht="20.149999999999999" customHeight="1" x14ac:dyDescent="0.2">
      <c r="A78" s="25" t="str">
        <f t="shared" si="19"/>
        <v/>
      </c>
      <c r="B78" s="14" t="str">
        <f t="shared" si="16"/>
        <v/>
      </c>
      <c r="C78" s="14" t="str">
        <f t="shared" si="12"/>
        <v/>
      </c>
      <c r="D78" s="18" t="str">
        <f t="shared" si="13"/>
        <v/>
      </c>
      <c r="E78" s="18" t="str">
        <f t="shared" si="14"/>
        <v/>
      </c>
      <c r="F78" s="14" t="str">
        <f t="shared" si="20"/>
        <v/>
      </c>
      <c r="G78" s="14" t="str">
        <f t="shared" si="15"/>
        <v/>
      </c>
      <c r="H78" s="14" t="str">
        <f t="shared" si="17"/>
        <v/>
      </c>
      <c r="I78" s="41"/>
      <c r="J78" s="21"/>
      <c r="K78" s="19"/>
      <c r="L78" s="14" t="str">
        <f t="shared" si="18"/>
        <v/>
      </c>
    </row>
    <row r="79" spans="1:12" ht="20.149999999999999" customHeight="1" x14ac:dyDescent="0.2">
      <c r="A79" s="25" t="str">
        <f t="shared" si="19"/>
        <v/>
      </c>
      <c r="B79" s="14" t="str">
        <f t="shared" si="16"/>
        <v/>
      </c>
      <c r="C79" s="14" t="str">
        <f t="shared" si="12"/>
        <v/>
      </c>
      <c r="D79" s="18" t="str">
        <f t="shared" si="13"/>
        <v/>
      </c>
      <c r="E79" s="18" t="str">
        <f t="shared" si="14"/>
        <v/>
      </c>
      <c r="F79" s="14" t="str">
        <f t="shared" si="20"/>
        <v/>
      </c>
      <c r="G79" s="14" t="str">
        <f t="shared" si="15"/>
        <v/>
      </c>
      <c r="H79" s="14" t="str">
        <f t="shared" si="17"/>
        <v/>
      </c>
      <c r="I79" s="41"/>
      <c r="J79" s="21"/>
      <c r="K79" s="19"/>
      <c r="L79" s="14" t="str">
        <f t="shared" si="18"/>
        <v/>
      </c>
    </row>
    <row r="80" spans="1:12" ht="20.149999999999999" customHeight="1" x14ac:dyDescent="0.2">
      <c r="A80" s="25" t="str">
        <f t="shared" si="19"/>
        <v/>
      </c>
      <c r="B80" s="14" t="str">
        <f t="shared" si="16"/>
        <v/>
      </c>
      <c r="C80" s="14" t="str">
        <f t="shared" si="12"/>
        <v/>
      </c>
      <c r="D80" s="18" t="str">
        <f t="shared" si="13"/>
        <v/>
      </c>
      <c r="E80" s="18" t="str">
        <f t="shared" si="14"/>
        <v/>
      </c>
      <c r="F80" s="14" t="str">
        <f t="shared" si="20"/>
        <v/>
      </c>
      <c r="G80" s="14" t="str">
        <f t="shared" si="15"/>
        <v/>
      </c>
      <c r="H80" s="14" t="str">
        <f t="shared" si="17"/>
        <v/>
      </c>
      <c r="I80" s="41"/>
      <c r="J80" s="21"/>
      <c r="K80" s="19"/>
      <c r="L80" s="14" t="str">
        <f t="shared" si="18"/>
        <v/>
      </c>
    </row>
    <row r="81" spans="1:12" ht="20.149999999999999" customHeight="1" x14ac:dyDescent="0.2">
      <c r="A81" s="25" t="str">
        <f t="shared" si="19"/>
        <v/>
      </c>
      <c r="B81" s="14" t="str">
        <f t="shared" si="16"/>
        <v/>
      </c>
      <c r="C81" s="14" t="str">
        <f t="shared" si="12"/>
        <v/>
      </c>
      <c r="D81" s="18" t="str">
        <f t="shared" si="13"/>
        <v/>
      </c>
      <c r="E81" s="18" t="str">
        <f t="shared" si="14"/>
        <v/>
      </c>
      <c r="F81" s="14" t="str">
        <f t="shared" si="20"/>
        <v/>
      </c>
      <c r="G81" s="14" t="str">
        <f t="shared" si="15"/>
        <v/>
      </c>
      <c r="H81" s="14" t="str">
        <f t="shared" si="17"/>
        <v/>
      </c>
      <c r="I81" s="41"/>
      <c r="J81" s="21"/>
      <c r="K81" s="19"/>
      <c r="L81" s="14" t="str">
        <f t="shared" si="18"/>
        <v/>
      </c>
    </row>
    <row r="82" spans="1:12" ht="20.149999999999999" customHeight="1" x14ac:dyDescent="0.2">
      <c r="A82" s="25" t="str">
        <f t="shared" si="19"/>
        <v/>
      </c>
      <c r="B82" s="14" t="str">
        <f t="shared" si="16"/>
        <v/>
      </c>
      <c r="C82" s="14" t="str">
        <f t="shared" si="12"/>
        <v/>
      </c>
      <c r="D82" s="18" t="str">
        <f t="shared" si="13"/>
        <v/>
      </c>
      <c r="E82" s="18" t="str">
        <f t="shared" si="14"/>
        <v/>
      </c>
      <c r="F82" s="14" t="str">
        <f t="shared" si="20"/>
        <v/>
      </c>
      <c r="G82" s="14" t="str">
        <f t="shared" si="15"/>
        <v/>
      </c>
      <c r="H82" s="14" t="str">
        <f t="shared" si="17"/>
        <v/>
      </c>
      <c r="I82" s="41"/>
      <c r="J82" s="21"/>
      <c r="K82" s="19"/>
      <c r="L82" s="14" t="str">
        <f t="shared" si="18"/>
        <v/>
      </c>
    </row>
    <row r="83" spans="1:12" ht="20.149999999999999" customHeight="1" x14ac:dyDescent="0.2">
      <c r="A83" s="25" t="str">
        <f t="shared" si="19"/>
        <v/>
      </c>
      <c r="B83" s="14" t="str">
        <f t="shared" si="16"/>
        <v/>
      </c>
      <c r="C83" s="14" t="str">
        <f t="shared" si="12"/>
        <v/>
      </c>
      <c r="D83" s="18" t="str">
        <f t="shared" si="13"/>
        <v/>
      </c>
      <c r="E83" s="18" t="str">
        <f t="shared" si="14"/>
        <v/>
      </c>
      <c r="F83" s="14" t="str">
        <f t="shared" si="20"/>
        <v/>
      </c>
      <c r="G83" s="14" t="str">
        <f t="shared" si="15"/>
        <v/>
      </c>
      <c r="H83" s="14" t="str">
        <f t="shared" si="17"/>
        <v/>
      </c>
      <c r="I83" s="41"/>
      <c r="J83" s="21"/>
      <c r="K83" s="19"/>
      <c r="L83" s="14" t="str">
        <f t="shared" si="18"/>
        <v/>
      </c>
    </row>
    <row r="84" spans="1:12" ht="20.149999999999999" customHeight="1" x14ac:dyDescent="0.2">
      <c r="A84" s="25" t="str">
        <f t="shared" si="19"/>
        <v/>
      </c>
      <c r="B84" s="14" t="str">
        <f t="shared" si="16"/>
        <v/>
      </c>
      <c r="C84" s="14" t="str">
        <f t="shared" si="12"/>
        <v/>
      </c>
      <c r="D84" s="18" t="str">
        <f t="shared" si="13"/>
        <v/>
      </c>
      <c r="E84" s="18" t="str">
        <f t="shared" si="14"/>
        <v/>
      </c>
      <c r="F84" s="14" t="str">
        <f t="shared" si="20"/>
        <v/>
      </c>
      <c r="G84" s="14" t="str">
        <f t="shared" si="15"/>
        <v/>
      </c>
      <c r="H84" s="14" t="str">
        <f t="shared" si="17"/>
        <v/>
      </c>
      <c r="I84" s="41"/>
      <c r="J84" s="21"/>
      <c r="K84" s="19"/>
      <c r="L84" s="14" t="str">
        <f t="shared" si="18"/>
        <v/>
      </c>
    </row>
    <row r="85" spans="1:12" ht="20.149999999999999" customHeight="1" x14ac:dyDescent="0.2">
      <c r="A85" s="25" t="str">
        <f t="shared" si="19"/>
        <v/>
      </c>
      <c r="B85" s="14" t="str">
        <f t="shared" si="16"/>
        <v/>
      </c>
      <c r="C85" s="14" t="str">
        <f t="shared" si="12"/>
        <v/>
      </c>
      <c r="D85" s="18" t="str">
        <f t="shared" si="13"/>
        <v/>
      </c>
      <c r="E85" s="18" t="str">
        <f t="shared" si="14"/>
        <v/>
      </c>
      <c r="F85" s="14" t="str">
        <f t="shared" si="20"/>
        <v/>
      </c>
      <c r="G85" s="14" t="str">
        <f t="shared" si="15"/>
        <v/>
      </c>
      <c r="H85" s="14" t="str">
        <f t="shared" si="17"/>
        <v/>
      </c>
      <c r="I85" s="41"/>
      <c r="J85" s="21"/>
      <c r="K85" s="19"/>
      <c r="L85" s="14" t="str">
        <f t="shared" si="18"/>
        <v/>
      </c>
    </row>
    <row r="86" spans="1:12" ht="20.149999999999999" customHeight="1" x14ac:dyDescent="0.2">
      <c r="A86" s="25" t="str">
        <f t="shared" si="19"/>
        <v/>
      </c>
      <c r="B86" s="14" t="str">
        <f t="shared" si="16"/>
        <v/>
      </c>
      <c r="C86" s="14" t="str">
        <f t="shared" si="12"/>
        <v/>
      </c>
      <c r="D86" s="18" t="str">
        <f t="shared" si="13"/>
        <v/>
      </c>
      <c r="E86" s="18" t="str">
        <f t="shared" si="14"/>
        <v/>
      </c>
      <c r="F86" s="14" t="str">
        <f t="shared" si="20"/>
        <v/>
      </c>
      <c r="G86" s="14" t="str">
        <f t="shared" si="15"/>
        <v/>
      </c>
      <c r="H86" s="14" t="str">
        <f t="shared" si="17"/>
        <v/>
      </c>
      <c r="I86" s="41"/>
      <c r="J86" s="21"/>
      <c r="K86" s="19"/>
      <c r="L86" s="14" t="str">
        <f t="shared" si="18"/>
        <v/>
      </c>
    </row>
    <row r="87" spans="1:12" ht="20.149999999999999" customHeight="1" x14ac:dyDescent="0.2">
      <c r="A87" s="25" t="str">
        <f t="shared" si="19"/>
        <v/>
      </c>
      <c r="B87" s="14" t="str">
        <f t="shared" si="16"/>
        <v/>
      </c>
      <c r="C87" s="14" t="str">
        <f t="shared" si="12"/>
        <v/>
      </c>
      <c r="D87" s="18" t="str">
        <f t="shared" si="13"/>
        <v/>
      </c>
      <c r="E87" s="18" t="str">
        <f t="shared" si="14"/>
        <v/>
      </c>
      <c r="F87" s="14" t="str">
        <f t="shared" si="20"/>
        <v/>
      </c>
      <c r="G87" s="14" t="str">
        <f t="shared" si="15"/>
        <v/>
      </c>
      <c r="H87" s="14" t="str">
        <f t="shared" si="17"/>
        <v/>
      </c>
      <c r="I87" s="41"/>
      <c r="J87" s="21"/>
      <c r="K87" s="19"/>
      <c r="L87" s="14" t="str">
        <f t="shared" si="18"/>
        <v/>
      </c>
    </row>
    <row r="88" spans="1:12" ht="20.149999999999999" customHeight="1" x14ac:dyDescent="0.2">
      <c r="A88" s="25" t="str">
        <f t="shared" si="19"/>
        <v/>
      </c>
      <c r="B88" s="14" t="str">
        <f t="shared" si="16"/>
        <v/>
      </c>
      <c r="C88" s="14" t="str">
        <f t="shared" si="12"/>
        <v/>
      </c>
      <c r="D88" s="18" t="str">
        <f t="shared" si="13"/>
        <v/>
      </c>
      <c r="E88" s="18" t="str">
        <f t="shared" si="14"/>
        <v/>
      </c>
      <c r="F88" s="14" t="str">
        <f t="shared" si="20"/>
        <v/>
      </c>
      <c r="G88" s="14" t="str">
        <f t="shared" si="15"/>
        <v/>
      </c>
      <c r="H88" s="14" t="str">
        <f t="shared" si="17"/>
        <v/>
      </c>
      <c r="I88" s="41"/>
      <c r="J88" s="21"/>
      <c r="K88" s="19"/>
      <c r="L88" s="14" t="str">
        <f t="shared" si="18"/>
        <v/>
      </c>
    </row>
    <row r="89" spans="1:12" ht="20.149999999999999" customHeight="1" x14ac:dyDescent="0.2">
      <c r="A89" s="25" t="str">
        <f t="shared" si="19"/>
        <v/>
      </c>
      <c r="B89" s="14" t="str">
        <f t="shared" si="16"/>
        <v/>
      </c>
      <c r="C89" s="14" t="str">
        <f t="shared" si="12"/>
        <v/>
      </c>
      <c r="D89" s="18" t="str">
        <f t="shared" si="13"/>
        <v/>
      </c>
      <c r="E89" s="18" t="str">
        <f t="shared" si="14"/>
        <v/>
      </c>
      <c r="F89" s="14" t="str">
        <f t="shared" si="20"/>
        <v/>
      </c>
      <c r="G89" s="14" t="str">
        <f t="shared" si="15"/>
        <v/>
      </c>
      <c r="H89" s="14" t="str">
        <f t="shared" si="17"/>
        <v/>
      </c>
      <c r="I89" s="41"/>
      <c r="J89" s="21"/>
      <c r="K89" s="19"/>
      <c r="L89" s="14" t="str">
        <f t="shared" si="18"/>
        <v/>
      </c>
    </row>
    <row r="90" spans="1:12" ht="20.149999999999999" customHeight="1" x14ac:dyDescent="0.2">
      <c r="A90" s="25" t="str">
        <f t="shared" si="19"/>
        <v/>
      </c>
      <c r="B90" s="14" t="str">
        <f t="shared" si="16"/>
        <v/>
      </c>
      <c r="C90" s="14" t="str">
        <f t="shared" si="12"/>
        <v/>
      </c>
      <c r="D90" s="18" t="str">
        <f t="shared" si="13"/>
        <v/>
      </c>
      <c r="E90" s="18" t="str">
        <f t="shared" si="14"/>
        <v/>
      </c>
      <c r="F90" s="14" t="str">
        <f t="shared" si="20"/>
        <v/>
      </c>
      <c r="G90" s="14" t="str">
        <f t="shared" si="15"/>
        <v/>
      </c>
      <c r="H90" s="14" t="str">
        <f t="shared" si="17"/>
        <v/>
      </c>
      <c r="I90" s="41"/>
      <c r="J90" s="21"/>
      <c r="K90" s="19"/>
      <c r="L90" s="14" t="str">
        <f t="shared" si="18"/>
        <v/>
      </c>
    </row>
    <row r="91" spans="1:12" ht="20.149999999999999" customHeight="1" x14ac:dyDescent="0.2">
      <c r="A91" s="25" t="str">
        <f t="shared" si="19"/>
        <v/>
      </c>
      <c r="B91" s="14" t="str">
        <f t="shared" si="16"/>
        <v/>
      </c>
      <c r="C91" s="14" t="str">
        <f t="shared" si="12"/>
        <v/>
      </c>
      <c r="D91" s="18" t="str">
        <f t="shared" si="13"/>
        <v/>
      </c>
      <c r="E91" s="18" t="str">
        <f t="shared" si="14"/>
        <v/>
      </c>
      <c r="F91" s="14" t="str">
        <f t="shared" si="20"/>
        <v/>
      </c>
      <c r="G91" s="14" t="str">
        <f t="shared" si="15"/>
        <v/>
      </c>
      <c r="H91" s="14" t="str">
        <f t="shared" si="17"/>
        <v/>
      </c>
      <c r="I91" s="41"/>
      <c r="J91" s="21"/>
      <c r="K91" s="19"/>
      <c r="L91" s="14" t="str">
        <f t="shared" si="18"/>
        <v/>
      </c>
    </row>
    <row r="92" spans="1:12" ht="20.149999999999999" customHeight="1" x14ac:dyDescent="0.2">
      <c r="A92" s="25" t="str">
        <f t="shared" si="19"/>
        <v/>
      </c>
      <c r="B92" s="14" t="str">
        <f t="shared" si="16"/>
        <v/>
      </c>
      <c r="C92" s="14" t="str">
        <f t="shared" si="12"/>
        <v/>
      </c>
      <c r="D92" s="18" t="str">
        <f t="shared" si="13"/>
        <v/>
      </c>
      <c r="E92" s="18" t="str">
        <f t="shared" si="14"/>
        <v/>
      </c>
      <c r="F92" s="14" t="str">
        <f t="shared" si="20"/>
        <v/>
      </c>
      <c r="G92" s="14" t="str">
        <f t="shared" si="15"/>
        <v/>
      </c>
      <c r="H92" s="14" t="str">
        <f t="shared" si="17"/>
        <v/>
      </c>
      <c r="I92" s="41"/>
      <c r="J92" s="21"/>
      <c r="K92" s="19"/>
      <c r="L92" s="14" t="str">
        <f t="shared" si="18"/>
        <v/>
      </c>
    </row>
    <row r="93" spans="1:12" ht="20.149999999999999" customHeight="1" x14ac:dyDescent="0.2">
      <c r="A93" s="25" t="str">
        <f t="shared" si="19"/>
        <v/>
      </c>
      <c r="B93" s="14" t="str">
        <f t="shared" si="16"/>
        <v/>
      </c>
      <c r="C93" s="14" t="str">
        <f t="shared" si="12"/>
        <v/>
      </c>
      <c r="D93" s="18" t="str">
        <f t="shared" si="13"/>
        <v/>
      </c>
      <c r="E93" s="18" t="str">
        <f t="shared" si="14"/>
        <v/>
      </c>
      <c r="F93" s="14" t="str">
        <f t="shared" si="20"/>
        <v/>
      </c>
      <c r="G93" s="14" t="str">
        <f t="shared" si="15"/>
        <v/>
      </c>
      <c r="H93" s="14" t="str">
        <f t="shared" si="17"/>
        <v/>
      </c>
      <c r="I93" s="41"/>
      <c r="J93" s="21"/>
      <c r="K93" s="19"/>
      <c r="L93" s="14" t="str">
        <f t="shared" si="18"/>
        <v/>
      </c>
    </row>
    <row r="94" spans="1:12" ht="20.149999999999999" customHeight="1" x14ac:dyDescent="0.2">
      <c r="A94" s="25" t="str">
        <f t="shared" si="19"/>
        <v/>
      </c>
      <c r="B94" s="14" t="str">
        <f t="shared" si="16"/>
        <v/>
      </c>
      <c r="C94" s="14" t="str">
        <f t="shared" si="12"/>
        <v/>
      </c>
      <c r="D94" s="18" t="str">
        <f t="shared" si="13"/>
        <v/>
      </c>
      <c r="E94" s="18" t="str">
        <f t="shared" si="14"/>
        <v/>
      </c>
      <c r="F94" s="14" t="str">
        <f t="shared" si="20"/>
        <v/>
      </c>
      <c r="G94" s="14" t="str">
        <f t="shared" si="15"/>
        <v/>
      </c>
      <c r="H94" s="14" t="str">
        <f t="shared" si="17"/>
        <v/>
      </c>
      <c r="I94" s="41"/>
      <c r="J94" s="21"/>
      <c r="K94" s="19"/>
      <c r="L94" s="14" t="str">
        <f t="shared" si="18"/>
        <v/>
      </c>
    </row>
    <row r="95" spans="1:12" ht="20.149999999999999" customHeight="1" x14ac:dyDescent="0.2">
      <c r="A95" s="25" t="str">
        <f t="shared" si="19"/>
        <v/>
      </c>
      <c r="B95" s="14" t="str">
        <f t="shared" si="16"/>
        <v/>
      </c>
      <c r="C95" s="14" t="str">
        <f t="shared" si="12"/>
        <v/>
      </c>
      <c r="D95" s="18" t="str">
        <f t="shared" si="13"/>
        <v/>
      </c>
      <c r="E95" s="18" t="str">
        <f t="shared" si="14"/>
        <v/>
      </c>
      <c r="F95" s="14" t="str">
        <f t="shared" si="20"/>
        <v/>
      </c>
      <c r="G95" s="14" t="str">
        <f t="shared" si="15"/>
        <v/>
      </c>
      <c r="H95" s="14" t="str">
        <f t="shared" si="17"/>
        <v/>
      </c>
      <c r="I95" s="41"/>
      <c r="J95" s="21"/>
      <c r="K95" s="19"/>
      <c r="L95" s="14" t="str">
        <f t="shared" si="18"/>
        <v/>
      </c>
    </row>
    <row r="96" spans="1:12" ht="20.149999999999999" customHeight="1" x14ac:dyDescent="0.2">
      <c r="A96" s="25" t="str">
        <f t="shared" si="19"/>
        <v/>
      </c>
      <c r="B96" s="14" t="str">
        <f t="shared" si="16"/>
        <v/>
      </c>
      <c r="C96" s="14" t="str">
        <f t="shared" si="12"/>
        <v/>
      </c>
      <c r="D96" s="18" t="str">
        <f t="shared" si="13"/>
        <v/>
      </c>
      <c r="E96" s="18" t="str">
        <f t="shared" si="14"/>
        <v/>
      </c>
      <c r="F96" s="14" t="str">
        <f t="shared" si="20"/>
        <v/>
      </c>
      <c r="G96" s="14" t="str">
        <f t="shared" si="15"/>
        <v/>
      </c>
      <c r="H96" s="14" t="str">
        <f t="shared" si="17"/>
        <v/>
      </c>
      <c r="I96" s="41"/>
      <c r="J96" s="21"/>
      <c r="K96" s="19"/>
      <c r="L96" s="14" t="str">
        <f t="shared" si="18"/>
        <v/>
      </c>
    </row>
    <row r="97" spans="1:12" ht="20.149999999999999" customHeight="1" x14ac:dyDescent="0.2">
      <c r="A97" s="25" t="str">
        <f t="shared" si="19"/>
        <v/>
      </c>
      <c r="B97" s="14" t="str">
        <f t="shared" si="16"/>
        <v/>
      </c>
      <c r="C97" s="14" t="str">
        <f t="shared" si="12"/>
        <v/>
      </c>
      <c r="D97" s="18" t="str">
        <f t="shared" si="13"/>
        <v/>
      </c>
      <c r="E97" s="18" t="str">
        <f t="shared" si="14"/>
        <v/>
      </c>
      <c r="F97" s="14" t="str">
        <f t="shared" si="20"/>
        <v/>
      </c>
      <c r="G97" s="14" t="str">
        <f t="shared" si="15"/>
        <v/>
      </c>
      <c r="H97" s="14" t="str">
        <f t="shared" si="17"/>
        <v/>
      </c>
      <c r="I97" s="41"/>
      <c r="J97" s="21"/>
      <c r="K97" s="19"/>
      <c r="L97" s="14" t="str">
        <f t="shared" si="18"/>
        <v/>
      </c>
    </row>
    <row r="98" spans="1:12" ht="20.149999999999999" customHeight="1" x14ac:dyDescent="0.2">
      <c r="A98" s="25" t="str">
        <f t="shared" si="19"/>
        <v/>
      </c>
      <c r="B98" s="14" t="str">
        <f t="shared" si="16"/>
        <v/>
      </c>
      <c r="C98" s="14" t="str">
        <f t="shared" si="12"/>
        <v/>
      </c>
      <c r="D98" s="18" t="str">
        <f t="shared" si="13"/>
        <v/>
      </c>
      <c r="E98" s="18" t="str">
        <f t="shared" si="14"/>
        <v/>
      </c>
      <c r="F98" s="14" t="str">
        <f t="shared" si="20"/>
        <v/>
      </c>
      <c r="G98" s="14" t="str">
        <f t="shared" si="15"/>
        <v/>
      </c>
      <c r="H98" s="14" t="str">
        <f t="shared" si="17"/>
        <v/>
      </c>
      <c r="I98" s="41"/>
      <c r="J98" s="21"/>
      <c r="K98" s="19"/>
      <c r="L98" s="14" t="str">
        <f t="shared" si="18"/>
        <v/>
      </c>
    </row>
    <row r="99" spans="1:12" ht="19.5" customHeight="1" x14ac:dyDescent="0.2">
      <c r="A99" s="25" t="str">
        <f t="shared" si="19"/>
        <v/>
      </c>
      <c r="B99" s="14" t="str">
        <f t="shared" ref="B99:B130" si="21">IF(I99="","",(VLOOKUP(I99,選手,2,FALSE))&amp;"("&amp;VLOOKUP(I99,選手,6,FALSE)&amp;")")</f>
        <v/>
      </c>
      <c r="C99" s="14" t="str">
        <f t="shared" si="12"/>
        <v/>
      </c>
      <c r="D99" s="18" t="str">
        <f t="shared" si="13"/>
        <v/>
      </c>
      <c r="E99" s="18" t="str">
        <f t="shared" si="14"/>
        <v/>
      </c>
      <c r="F99" s="14" t="str">
        <f t="shared" si="20"/>
        <v/>
      </c>
      <c r="G99" s="14" t="str">
        <f t="shared" si="15"/>
        <v/>
      </c>
      <c r="H99" s="14" t="str">
        <f t="shared" ref="H99:H130" si="22">IF(G99="","",VLOOKUP(G99,学校番号,2,FALSE))</f>
        <v/>
      </c>
      <c r="I99" s="41"/>
      <c r="J99" s="21"/>
      <c r="K99" s="19"/>
      <c r="L99" s="14" t="str">
        <f t="shared" ref="L99:L130" si="23">IF(J99="","",VLOOKUP(J99,種目コード,2,FALSE))</f>
        <v/>
      </c>
    </row>
    <row r="100" spans="1:12" ht="19.5" customHeight="1" x14ac:dyDescent="0.2">
      <c r="A100" s="25" t="str">
        <f t="shared" si="19"/>
        <v/>
      </c>
      <c r="B100" s="14" t="str">
        <f t="shared" si="21"/>
        <v/>
      </c>
      <c r="C100" s="14" t="str">
        <f t="shared" ref="C100:C163" si="24">IF(I100="","",VLOOKUP(I100,選手,3,FALSE))</f>
        <v/>
      </c>
      <c r="D100" s="18" t="str">
        <f t="shared" ref="D100:D163" si="25">IF(I100="","",VLOOKUP(I100,選手,4,FALSE))</f>
        <v/>
      </c>
      <c r="E100" s="18" t="str">
        <f t="shared" ref="E100:E163" si="26">IF(D100="","",VLOOKUP(D100,SX,2,FALSE))</f>
        <v/>
      </c>
      <c r="F100" s="14" t="str">
        <f t="shared" ref="F100:F163" si="27">IF(I100="","","07")</f>
        <v/>
      </c>
      <c r="G100" s="14" t="str">
        <f t="shared" ref="G100:G163" si="28">IF(I100="","",VLOOKUP(I100,選手,5,FALSE))</f>
        <v/>
      </c>
      <c r="H100" s="14" t="str">
        <f t="shared" si="22"/>
        <v/>
      </c>
      <c r="I100" s="41"/>
      <c r="J100" s="21"/>
      <c r="K100" s="19"/>
      <c r="L100" s="14" t="str">
        <f t="shared" si="23"/>
        <v/>
      </c>
    </row>
    <row r="101" spans="1:12" ht="19.5" customHeight="1" x14ac:dyDescent="0.2">
      <c r="A101" s="25" t="str">
        <f t="shared" si="19"/>
        <v/>
      </c>
      <c r="B101" s="14" t="str">
        <f t="shared" si="21"/>
        <v/>
      </c>
      <c r="C101" s="14" t="str">
        <f t="shared" si="24"/>
        <v/>
      </c>
      <c r="D101" s="18" t="str">
        <f t="shared" si="25"/>
        <v/>
      </c>
      <c r="E101" s="18" t="str">
        <f t="shared" si="26"/>
        <v/>
      </c>
      <c r="F101" s="14" t="str">
        <f t="shared" si="27"/>
        <v/>
      </c>
      <c r="G101" s="14" t="str">
        <f t="shared" si="28"/>
        <v/>
      </c>
      <c r="H101" s="14" t="str">
        <f t="shared" si="22"/>
        <v/>
      </c>
      <c r="I101" s="41"/>
      <c r="J101" s="21"/>
      <c r="K101" s="19"/>
      <c r="L101" s="14" t="str">
        <f t="shared" si="23"/>
        <v/>
      </c>
    </row>
    <row r="102" spans="1:12" ht="19.5" customHeight="1" x14ac:dyDescent="0.2">
      <c r="A102" s="25" t="str">
        <f t="shared" si="19"/>
        <v/>
      </c>
      <c r="B102" s="14" t="str">
        <f t="shared" si="21"/>
        <v/>
      </c>
      <c r="C102" s="14" t="str">
        <f t="shared" si="24"/>
        <v/>
      </c>
      <c r="D102" s="18" t="str">
        <f t="shared" si="25"/>
        <v/>
      </c>
      <c r="E102" s="18" t="str">
        <f t="shared" si="26"/>
        <v/>
      </c>
      <c r="F102" s="14" t="str">
        <f t="shared" si="27"/>
        <v/>
      </c>
      <c r="G102" s="14" t="str">
        <f t="shared" si="28"/>
        <v/>
      </c>
      <c r="H102" s="14" t="str">
        <f t="shared" si="22"/>
        <v/>
      </c>
      <c r="I102" s="41"/>
      <c r="J102" s="21"/>
      <c r="K102" s="19"/>
      <c r="L102" s="14" t="str">
        <f t="shared" si="23"/>
        <v/>
      </c>
    </row>
    <row r="103" spans="1:12" ht="19.5" customHeight="1" x14ac:dyDescent="0.2">
      <c r="A103" s="25" t="str">
        <f t="shared" si="19"/>
        <v/>
      </c>
      <c r="B103" s="14" t="str">
        <f t="shared" si="21"/>
        <v/>
      </c>
      <c r="C103" s="14" t="str">
        <f t="shared" si="24"/>
        <v/>
      </c>
      <c r="D103" s="18" t="str">
        <f t="shared" si="25"/>
        <v/>
      </c>
      <c r="E103" s="18" t="str">
        <f t="shared" si="26"/>
        <v/>
      </c>
      <c r="F103" s="14" t="str">
        <f t="shared" si="27"/>
        <v/>
      </c>
      <c r="G103" s="14" t="str">
        <f t="shared" si="28"/>
        <v/>
      </c>
      <c r="H103" s="14" t="str">
        <f t="shared" si="22"/>
        <v/>
      </c>
      <c r="I103" s="41"/>
      <c r="J103" s="21"/>
      <c r="K103" s="19"/>
      <c r="L103" s="14" t="str">
        <f t="shared" si="23"/>
        <v/>
      </c>
    </row>
    <row r="104" spans="1:12" ht="19.5" customHeight="1" x14ac:dyDescent="0.2">
      <c r="A104" s="25" t="str">
        <f t="shared" si="19"/>
        <v/>
      </c>
      <c r="B104" s="14" t="str">
        <f t="shared" si="21"/>
        <v/>
      </c>
      <c r="C104" s="14" t="str">
        <f t="shared" si="24"/>
        <v/>
      </c>
      <c r="D104" s="18" t="str">
        <f t="shared" si="25"/>
        <v/>
      </c>
      <c r="E104" s="18" t="str">
        <f t="shared" si="26"/>
        <v/>
      </c>
      <c r="F104" s="14" t="str">
        <f t="shared" si="27"/>
        <v/>
      </c>
      <c r="G104" s="14" t="str">
        <f t="shared" si="28"/>
        <v/>
      </c>
      <c r="H104" s="14" t="str">
        <f t="shared" si="22"/>
        <v/>
      </c>
      <c r="I104" s="41"/>
      <c r="J104" s="21"/>
      <c r="K104" s="19"/>
      <c r="L104" s="14" t="str">
        <f t="shared" si="23"/>
        <v/>
      </c>
    </row>
    <row r="105" spans="1:12" ht="19.5" customHeight="1" x14ac:dyDescent="0.2">
      <c r="A105" s="25" t="str">
        <f t="shared" si="19"/>
        <v/>
      </c>
      <c r="B105" s="14" t="str">
        <f t="shared" si="21"/>
        <v/>
      </c>
      <c r="C105" s="14" t="str">
        <f t="shared" si="24"/>
        <v/>
      </c>
      <c r="D105" s="18" t="str">
        <f t="shared" si="25"/>
        <v/>
      </c>
      <c r="E105" s="18" t="str">
        <f t="shared" si="26"/>
        <v/>
      </c>
      <c r="F105" s="14" t="str">
        <f t="shared" si="27"/>
        <v/>
      </c>
      <c r="G105" s="14" t="str">
        <f t="shared" si="28"/>
        <v/>
      </c>
      <c r="H105" s="14" t="str">
        <f t="shared" si="22"/>
        <v/>
      </c>
      <c r="I105" s="41"/>
      <c r="J105" s="21"/>
      <c r="K105" s="19"/>
      <c r="L105" s="14" t="str">
        <f t="shared" si="23"/>
        <v/>
      </c>
    </row>
    <row r="106" spans="1:12" ht="19.5" customHeight="1" x14ac:dyDescent="0.2">
      <c r="A106" s="25" t="str">
        <f t="shared" si="19"/>
        <v/>
      </c>
      <c r="B106" s="14" t="str">
        <f t="shared" si="21"/>
        <v/>
      </c>
      <c r="C106" s="14" t="str">
        <f t="shared" si="24"/>
        <v/>
      </c>
      <c r="D106" s="18" t="str">
        <f t="shared" si="25"/>
        <v/>
      </c>
      <c r="E106" s="18" t="str">
        <f t="shared" si="26"/>
        <v/>
      </c>
      <c r="F106" s="14" t="str">
        <f t="shared" si="27"/>
        <v/>
      </c>
      <c r="G106" s="14" t="str">
        <f t="shared" si="28"/>
        <v/>
      </c>
      <c r="H106" s="14" t="str">
        <f t="shared" si="22"/>
        <v/>
      </c>
      <c r="I106" s="41"/>
      <c r="J106" s="21"/>
      <c r="K106" s="19"/>
      <c r="L106" s="14" t="str">
        <f t="shared" si="23"/>
        <v/>
      </c>
    </row>
    <row r="107" spans="1:12" ht="19.5" customHeight="1" x14ac:dyDescent="0.2">
      <c r="A107" s="25" t="str">
        <f t="shared" si="19"/>
        <v/>
      </c>
      <c r="B107" s="14" t="str">
        <f t="shared" si="21"/>
        <v/>
      </c>
      <c r="C107" s="14" t="str">
        <f t="shared" si="24"/>
        <v/>
      </c>
      <c r="D107" s="18" t="str">
        <f t="shared" si="25"/>
        <v/>
      </c>
      <c r="E107" s="18" t="str">
        <f t="shared" si="26"/>
        <v/>
      </c>
      <c r="F107" s="14" t="str">
        <f t="shared" si="27"/>
        <v/>
      </c>
      <c r="G107" s="14" t="str">
        <f t="shared" si="28"/>
        <v/>
      </c>
      <c r="H107" s="14" t="str">
        <f t="shared" si="22"/>
        <v/>
      </c>
      <c r="I107" s="41"/>
      <c r="J107" s="21"/>
      <c r="K107" s="19"/>
      <c r="L107" s="14" t="str">
        <f t="shared" si="23"/>
        <v/>
      </c>
    </row>
    <row r="108" spans="1:12" ht="19.5" customHeight="1" x14ac:dyDescent="0.2">
      <c r="A108" s="25" t="str">
        <f t="shared" si="19"/>
        <v/>
      </c>
      <c r="B108" s="14" t="str">
        <f t="shared" si="21"/>
        <v/>
      </c>
      <c r="C108" s="14" t="str">
        <f t="shared" si="24"/>
        <v/>
      </c>
      <c r="D108" s="18" t="str">
        <f t="shared" si="25"/>
        <v/>
      </c>
      <c r="E108" s="18" t="str">
        <f t="shared" si="26"/>
        <v/>
      </c>
      <c r="F108" s="14" t="str">
        <f t="shared" si="27"/>
        <v/>
      </c>
      <c r="G108" s="14" t="str">
        <f t="shared" si="28"/>
        <v/>
      </c>
      <c r="H108" s="14" t="str">
        <f t="shared" si="22"/>
        <v/>
      </c>
      <c r="I108" s="41"/>
      <c r="J108" s="21"/>
      <c r="K108" s="19"/>
      <c r="L108" s="14" t="str">
        <f t="shared" si="23"/>
        <v/>
      </c>
    </row>
    <row r="109" spans="1:12" ht="19.5" customHeight="1" x14ac:dyDescent="0.2">
      <c r="A109" s="25" t="str">
        <f t="shared" si="19"/>
        <v/>
      </c>
      <c r="B109" s="14" t="str">
        <f t="shared" si="21"/>
        <v/>
      </c>
      <c r="C109" s="14" t="str">
        <f t="shared" si="24"/>
        <v/>
      </c>
      <c r="D109" s="18" t="str">
        <f t="shared" si="25"/>
        <v/>
      </c>
      <c r="E109" s="18" t="str">
        <f t="shared" si="26"/>
        <v/>
      </c>
      <c r="F109" s="14" t="str">
        <f t="shared" si="27"/>
        <v/>
      </c>
      <c r="G109" s="14" t="str">
        <f t="shared" si="28"/>
        <v/>
      </c>
      <c r="H109" s="14" t="str">
        <f t="shared" si="22"/>
        <v/>
      </c>
      <c r="I109" s="41"/>
      <c r="J109" s="21"/>
      <c r="K109" s="19"/>
      <c r="L109" s="14" t="str">
        <f t="shared" si="23"/>
        <v/>
      </c>
    </row>
    <row r="110" spans="1:12" ht="19.5" customHeight="1" x14ac:dyDescent="0.2">
      <c r="A110" s="25" t="str">
        <f t="shared" si="19"/>
        <v/>
      </c>
      <c r="B110" s="14" t="str">
        <f t="shared" si="21"/>
        <v/>
      </c>
      <c r="C110" s="14" t="str">
        <f t="shared" si="24"/>
        <v/>
      </c>
      <c r="D110" s="18" t="str">
        <f t="shared" si="25"/>
        <v/>
      </c>
      <c r="E110" s="18" t="str">
        <f t="shared" si="26"/>
        <v/>
      </c>
      <c r="F110" s="14" t="str">
        <f t="shared" si="27"/>
        <v/>
      </c>
      <c r="G110" s="14" t="str">
        <f t="shared" si="28"/>
        <v/>
      </c>
      <c r="H110" s="14" t="str">
        <f t="shared" si="22"/>
        <v/>
      </c>
      <c r="I110" s="41"/>
      <c r="J110" s="21"/>
      <c r="K110" s="19"/>
      <c r="L110" s="14" t="str">
        <f t="shared" si="23"/>
        <v/>
      </c>
    </row>
    <row r="111" spans="1:12" ht="19.5" customHeight="1" x14ac:dyDescent="0.2">
      <c r="A111" s="25" t="str">
        <f t="shared" si="19"/>
        <v/>
      </c>
      <c r="B111" s="14" t="str">
        <f t="shared" si="21"/>
        <v/>
      </c>
      <c r="C111" s="14" t="str">
        <f t="shared" si="24"/>
        <v/>
      </c>
      <c r="D111" s="18" t="str">
        <f t="shared" si="25"/>
        <v/>
      </c>
      <c r="E111" s="18" t="str">
        <f t="shared" si="26"/>
        <v/>
      </c>
      <c r="F111" s="14" t="str">
        <f t="shared" si="27"/>
        <v/>
      </c>
      <c r="G111" s="14" t="str">
        <f t="shared" si="28"/>
        <v/>
      </c>
      <c r="H111" s="14" t="str">
        <f t="shared" si="22"/>
        <v/>
      </c>
      <c r="I111" s="41"/>
      <c r="J111" s="21"/>
      <c r="K111" s="19"/>
      <c r="L111" s="14" t="str">
        <f t="shared" si="23"/>
        <v/>
      </c>
    </row>
    <row r="112" spans="1:12" ht="19.5" customHeight="1" x14ac:dyDescent="0.2">
      <c r="A112" s="25" t="str">
        <f t="shared" si="19"/>
        <v/>
      </c>
      <c r="B112" s="14" t="str">
        <f t="shared" si="21"/>
        <v/>
      </c>
      <c r="C112" s="14" t="str">
        <f t="shared" si="24"/>
        <v/>
      </c>
      <c r="D112" s="18" t="str">
        <f t="shared" si="25"/>
        <v/>
      </c>
      <c r="E112" s="18" t="str">
        <f t="shared" si="26"/>
        <v/>
      </c>
      <c r="F112" s="14" t="str">
        <f t="shared" si="27"/>
        <v/>
      </c>
      <c r="G112" s="14" t="str">
        <f t="shared" si="28"/>
        <v/>
      </c>
      <c r="H112" s="14" t="str">
        <f t="shared" si="22"/>
        <v/>
      </c>
      <c r="I112" s="41"/>
      <c r="J112" s="21"/>
      <c r="K112" s="19"/>
      <c r="L112" s="14" t="str">
        <f t="shared" si="23"/>
        <v/>
      </c>
    </row>
    <row r="113" spans="1:12" ht="19.5" customHeight="1" x14ac:dyDescent="0.2">
      <c r="A113" s="25" t="str">
        <f t="shared" si="19"/>
        <v/>
      </c>
      <c r="B113" s="14" t="str">
        <f t="shared" si="21"/>
        <v/>
      </c>
      <c r="C113" s="14" t="str">
        <f t="shared" si="24"/>
        <v/>
      </c>
      <c r="D113" s="18" t="str">
        <f t="shared" si="25"/>
        <v/>
      </c>
      <c r="E113" s="18" t="str">
        <f t="shared" si="26"/>
        <v/>
      </c>
      <c r="F113" s="14" t="str">
        <f t="shared" si="27"/>
        <v/>
      </c>
      <c r="G113" s="14" t="str">
        <f t="shared" si="28"/>
        <v/>
      </c>
      <c r="H113" s="14" t="str">
        <f t="shared" si="22"/>
        <v/>
      </c>
      <c r="I113" s="41"/>
      <c r="J113" s="21"/>
      <c r="K113" s="19"/>
      <c r="L113" s="14" t="str">
        <f t="shared" si="23"/>
        <v/>
      </c>
    </row>
    <row r="114" spans="1:12" ht="19.5" customHeight="1" x14ac:dyDescent="0.2">
      <c r="A114" s="25" t="str">
        <f t="shared" si="19"/>
        <v/>
      </c>
      <c r="B114" s="14" t="str">
        <f t="shared" si="21"/>
        <v/>
      </c>
      <c r="C114" s="14" t="str">
        <f t="shared" si="24"/>
        <v/>
      </c>
      <c r="D114" s="18" t="str">
        <f t="shared" si="25"/>
        <v/>
      </c>
      <c r="E114" s="18" t="str">
        <f t="shared" si="26"/>
        <v/>
      </c>
      <c r="F114" s="14" t="str">
        <f t="shared" si="27"/>
        <v/>
      </c>
      <c r="G114" s="14" t="str">
        <f t="shared" si="28"/>
        <v/>
      </c>
      <c r="H114" s="14" t="str">
        <f t="shared" si="22"/>
        <v/>
      </c>
      <c r="I114" s="41"/>
      <c r="J114" s="21"/>
      <c r="K114" s="19"/>
      <c r="L114" s="14" t="str">
        <f t="shared" si="23"/>
        <v/>
      </c>
    </row>
    <row r="115" spans="1:12" ht="19.5" customHeight="1" x14ac:dyDescent="0.2">
      <c r="A115" s="25" t="str">
        <f t="shared" si="19"/>
        <v/>
      </c>
      <c r="B115" s="14" t="str">
        <f t="shared" si="21"/>
        <v/>
      </c>
      <c r="C115" s="14" t="str">
        <f t="shared" si="24"/>
        <v/>
      </c>
      <c r="D115" s="18" t="str">
        <f t="shared" si="25"/>
        <v/>
      </c>
      <c r="E115" s="18" t="str">
        <f t="shared" si="26"/>
        <v/>
      </c>
      <c r="F115" s="14" t="str">
        <f t="shared" si="27"/>
        <v/>
      </c>
      <c r="G115" s="14" t="str">
        <f t="shared" si="28"/>
        <v/>
      </c>
      <c r="H115" s="14" t="str">
        <f t="shared" si="22"/>
        <v/>
      </c>
      <c r="I115" s="41"/>
      <c r="J115" s="21"/>
      <c r="K115" s="19"/>
      <c r="L115" s="14" t="str">
        <f t="shared" si="23"/>
        <v/>
      </c>
    </row>
    <row r="116" spans="1:12" ht="19.5" customHeight="1" x14ac:dyDescent="0.2">
      <c r="A116" s="25" t="str">
        <f t="shared" si="19"/>
        <v/>
      </c>
      <c r="B116" s="14" t="str">
        <f t="shared" si="21"/>
        <v/>
      </c>
      <c r="C116" s="14" t="str">
        <f t="shared" si="24"/>
        <v/>
      </c>
      <c r="D116" s="18" t="str">
        <f t="shared" si="25"/>
        <v/>
      </c>
      <c r="E116" s="18" t="str">
        <f t="shared" si="26"/>
        <v/>
      </c>
      <c r="F116" s="14" t="str">
        <f t="shared" si="27"/>
        <v/>
      </c>
      <c r="G116" s="14" t="str">
        <f t="shared" si="28"/>
        <v/>
      </c>
      <c r="H116" s="14" t="str">
        <f t="shared" si="22"/>
        <v/>
      </c>
      <c r="I116" s="41"/>
      <c r="J116" s="21"/>
      <c r="K116" s="19"/>
      <c r="L116" s="14" t="str">
        <f t="shared" si="23"/>
        <v/>
      </c>
    </row>
    <row r="117" spans="1:12" ht="19.5" customHeight="1" x14ac:dyDescent="0.2">
      <c r="A117" s="25" t="str">
        <f t="shared" si="19"/>
        <v/>
      </c>
      <c r="B117" s="14" t="str">
        <f t="shared" si="21"/>
        <v/>
      </c>
      <c r="C117" s="14" t="str">
        <f t="shared" si="24"/>
        <v/>
      </c>
      <c r="D117" s="18" t="str">
        <f t="shared" si="25"/>
        <v/>
      </c>
      <c r="E117" s="18" t="str">
        <f t="shared" si="26"/>
        <v/>
      </c>
      <c r="F117" s="14" t="str">
        <f t="shared" si="27"/>
        <v/>
      </c>
      <c r="G117" s="14" t="str">
        <f t="shared" si="28"/>
        <v/>
      </c>
      <c r="H117" s="14" t="str">
        <f t="shared" si="22"/>
        <v/>
      </c>
      <c r="I117" s="41"/>
      <c r="J117" s="21"/>
      <c r="K117" s="19"/>
      <c r="L117" s="14" t="str">
        <f t="shared" si="23"/>
        <v/>
      </c>
    </row>
    <row r="118" spans="1:12" ht="19.5" customHeight="1" x14ac:dyDescent="0.2">
      <c r="A118" s="25" t="str">
        <f t="shared" si="19"/>
        <v/>
      </c>
      <c r="B118" s="14" t="str">
        <f t="shared" si="21"/>
        <v/>
      </c>
      <c r="C118" s="14" t="str">
        <f t="shared" si="24"/>
        <v/>
      </c>
      <c r="D118" s="18" t="str">
        <f t="shared" si="25"/>
        <v/>
      </c>
      <c r="E118" s="18" t="str">
        <f t="shared" si="26"/>
        <v/>
      </c>
      <c r="F118" s="14" t="str">
        <f t="shared" si="27"/>
        <v/>
      </c>
      <c r="G118" s="14" t="str">
        <f t="shared" si="28"/>
        <v/>
      </c>
      <c r="H118" s="14" t="str">
        <f t="shared" si="22"/>
        <v/>
      </c>
      <c r="I118" s="41"/>
      <c r="J118" s="21"/>
      <c r="K118" s="19"/>
      <c r="L118" s="14" t="str">
        <f t="shared" si="23"/>
        <v/>
      </c>
    </row>
    <row r="119" spans="1:12" ht="19.5" customHeight="1" x14ac:dyDescent="0.2">
      <c r="A119" s="25" t="str">
        <f t="shared" si="19"/>
        <v/>
      </c>
      <c r="B119" s="14" t="str">
        <f t="shared" si="21"/>
        <v/>
      </c>
      <c r="C119" s="14" t="str">
        <f t="shared" si="24"/>
        <v/>
      </c>
      <c r="D119" s="18" t="str">
        <f t="shared" si="25"/>
        <v/>
      </c>
      <c r="E119" s="18" t="str">
        <f t="shared" si="26"/>
        <v/>
      </c>
      <c r="F119" s="14" t="str">
        <f t="shared" si="27"/>
        <v/>
      </c>
      <c r="G119" s="14" t="str">
        <f t="shared" si="28"/>
        <v/>
      </c>
      <c r="H119" s="14" t="str">
        <f t="shared" si="22"/>
        <v/>
      </c>
      <c r="I119" s="41"/>
      <c r="J119" s="21"/>
      <c r="K119" s="19"/>
      <c r="L119" s="14" t="str">
        <f t="shared" si="23"/>
        <v/>
      </c>
    </row>
    <row r="120" spans="1:12" ht="19.5" customHeight="1" x14ac:dyDescent="0.2">
      <c r="A120" s="25" t="str">
        <f t="shared" si="19"/>
        <v/>
      </c>
      <c r="B120" s="14" t="str">
        <f t="shared" si="21"/>
        <v/>
      </c>
      <c r="C120" s="14" t="str">
        <f t="shared" si="24"/>
        <v/>
      </c>
      <c r="D120" s="18" t="str">
        <f t="shared" si="25"/>
        <v/>
      </c>
      <c r="E120" s="18" t="str">
        <f t="shared" si="26"/>
        <v/>
      </c>
      <c r="F120" s="14" t="str">
        <f t="shared" si="27"/>
        <v/>
      </c>
      <c r="G120" s="14" t="str">
        <f t="shared" si="28"/>
        <v/>
      </c>
      <c r="H120" s="14" t="str">
        <f t="shared" si="22"/>
        <v/>
      </c>
      <c r="I120" s="41"/>
      <c r="J120" s="21"/>
      <c r="K120" s="19"/>
      <c r="L120" s="14" t="str">
        <f t="shared" si="23"/>
        <v/>
      </c>
    </row>
    <row r="121" spans="1:12" ht="19.5" customHeight="1" x14ac:dyDescent="0.2">
      <c r="A121" s="25" t="str">
        <f t="shared" si="19"/>
        <v/>
      </c>
      <c r="B121" s="14" t="str">
        <f t="shared" si="21"/>
        <v/>
      </c>
      <c r="C121" s="14" t="str">
        <f t="shared" si="24"/>
        <v/>
      </c>
      <c r="D121" s="18" t="str">
        <f t="shared" si="25"/>
        <v/>
      </c>
      <c r="E121" s="18" t="str">
        <f t="shared" si="26"/>
        <v/>
      </c>
      <c r="F121" s="14" t="str">
        <f t="shared" si="27"/>
        <v/>
      </c>
      <c r="G121" s="14" t="str">
        <f t="shared" si="28"/>
        <v/>
      </c>
      <c r="H121" s="14" t="str">
        <f t="shared" si="22"/>
        <v/>
      </c>
      <c r="I121" s="41"/>
      <c r="J121" s="21"/>
      <c r="K121" s="19"/>
      <c r="L121" s="14" t="str">
        <f t="shared" si="23"/>
        <v/>
      </c>
    </row>
    <row r="122" spans="1:12" ht="19.5" customHeight="1" x14ac:dyDescent="0.2">
      <c r="A122" s="25" t="str">
        <f t="shared" si="19"/>
        <v/>
      </c>
      <c r="B122" s="14" t="str">
        <f t="shared" si="21"/>
        <v/>
      </c>
      <c r="C122" s="14" t="str">
        <f t="shared" si="24"/>
        <v/>
      </c>
      <c r="D122" s="18" t="str">
        <f t="shared" si="25"/>
        <v/>
      </c>
      <c r="E122" s="18" t="str">
        <f t="shared" si="26"/>
        <v/>
      </c>
      <c r="F122" s="14" t="str">
        <f t="shared" si="27"/>
        <v/>
      </c>
      <c r="G122" s="14" t="str">
        <f t="shared" si="28"/>
        <v/>
      </c>
      <c r="H122" s="14" t="str">
        <f t="shared" si="22"/>
        <v/>
      </c>
      <c r="I122" s="41"/>
      <c r="J122" s="21"/>
      <c r="K122" s="19"/>
      <c r="L122" s="14" t="str">
        <f t="shared" si="23"/>
        <v/>
      </c>
    </row>
    <row r="123" spans="1:12" ht="19.5" customHeight="1" x14ac:dyDescent="0.2">
      <c r="A123" s="25" t="str">
        <f t="shared" si="19"/>
        <v/>
      </c>
      <c r="B123" s="14" t="str">
        <f t="shared" si="21"/>
        <v/>
      </c>
      <c r="C123" s="14" t="str">
        <f t="shared" si="24"/>
        <v/>
      </c>
      <c r="D123" s="18" t="str">
        <f t="shared" si="25"/>
        <v/>
      </c>
      <c r="E123" s="18" t="str">
        <f t="shared" si="26"/>
        <v/>
      </c>
      <c r="F123" s="14" t="str">
        <f t="shared" si="27"/>
        <v/>
      </c>
      <c r="G123" s="14" t="str">
        <f t="shared" si="28"/>
        <v/>
      </c>
      <c r="H123" s="14" t="str">
        <f t="shared" si="22"/>
        <v/>
      </c>
      <c r="I123" s="41"/>
      <c r="J123" s="21"/>
      <c r="K123" s="19"/>
      <c r="L123" s="14" t="str">
        <f t="shared" si="23"/>
        <v/>
      </c>
    </row>
    <row r="124" spans="1:12" ht="19.5" customHeight="1" x14ac:dyDescent="0.2">
      <c r="A124" s="25" t="str">
        <f t="shared" si="19"/>
        <v/>
      </c>
      <c r="B124" s="14" t="str">
        <f t="shared" si="21"/>
        <v/>
      </c>
      <c r="C124" s="14" t="str">
        <f t="shared" si="24"/>
        <v/>
      </c>
      <c r="D124" s="18" t="str">
        <f t="shared" si="25"/>
        <v/>
      </c>
      <c r="E124" s="18" t="str">
        <f t="shared" si="26"/>
        <v/>
      </c>
      <c r="F124" s="14" t="str">
        <f t="shared" si="27"/>
        <v/>
      </c>
      <c r="G124" s="14" t="str">
        <f t="shared" si="28"/>
        <v/>
      </c>
      <c r="H124" s="14" t="str">
        <f t="shared" si="22"/>
        <v/>
      </c>
      <c r="I124" s="41"/>
      <c r="J124" s="21"/>
      <c r="K124" s="19"/>
      <c r="L124" s="14" t="str">
        <f t="shared" si="23"/>
        <v/>
      </c>
    </row>
    <row r="125" spans="1:12" ht="19.5" customHeight="1" x14ac:dyDescent="0.2">
      <c r="A125" s="25" t="str">
        <f t="shared" si="19"/>
        <v/>
      </c>
      <c r="B125" s="14" t="str">
        <f t="shared" si="21"/>
        <v/>
      </c>
      <c r="C125" s="14" t="str">
        <f t="shared" si="24"/>
        <v/>
      </c>
      <c r="D125" s="18" t="str">
        <f t="shared" si="25"/>
        <v/>
      </c>
      <c r="E125" s="18" t="str">
        <f t="shared" si="26"/>
        <v/>
      </c>
      <c r="F125" s="14" t="str">
        <f t="shared" si="27"/>
        <v/>
      </c>
      <c r="G125" s="14" t="str">
        <f t="shared" si="28"/>
        <v/>
      </c>
      <c r="H125" s="14" t="str">
        <f t="shared" si="22"/>
        <v/>
      </c>
      <c r="I125" s="41"/>
      <c r="J125" s="21"/>
      <c r="K125" s="19"/>
      <c r="L125" s="14" t="str">
        <f t="shared" si="23"/>
        <v/>
      </c>
    </row>
    <row r="126" spans="1:12" ht="19.5" customHeight="1" x14ac:dyDescent="0.2">
      <c r="A126" s="25" t="str">
        <f t="shared" si="19"/>
        <v/>
      </c>
      <c r="B126" s="14" t="str">
        <f t="shared" si="21"/>
        <v/>
      </c>
      <c r="C126" s="14" t="str">
        <f t="shared" si="24"/>
        <v/>
      </c>
      <c r="D126" s="18" t="str">
        <f t="shared" si="25"/>
        <v/>
      </c>
      <c r="E126" s="18" t="str">
        <f t="shared" si="26"/>
        <v/>
      </c>
      <c r="F126" s="14" t="str">
        <f t="shared" si="27"/>
        <v/>
      </c>
      <c r="G126" s="14" t="str">
        <f t="shared" si="28"/>
        <v/>
      </c>
      <c r="H126" s="14" t="str">
        <f t="shared" si="22"/>
        <v/>
      </c>
      <c r="I126" s="41"/>
      <c r="J126" s="21"/>
      <c r="K126" s="19"/>
      <c r="L126" s="14" t="str">
        <f t="shared" si="23"/>
        <v/>
      </c>
    </row>
    <row r="127" spans="1:12" ht="19.5" customHeight="1" x14ac:dyDescent="0.2">
      <c r="A127" s="25" t="str">
        <f t="shared" si="19"/>
        <v/>
      </c>
      <c r="B127" s="14" t="str">
        <f t="shared" si="21"/>
        <v/>
      </c>
      <c r="C127" s="14" t="str">
        <f t="shared" si="24"/>
        <v/>
      </c>
      <c r="D127" s="18" t="str">
        <f t="shared" si="25"/>
        <v/>
      </c>
      <c r="E127" s="18" t="str">
        <f t="shared" si="26"/>
        <v/>
      </c>
      <c r="F127" s="14" t="str">
        <f t="shared" si="27"/>
        <v/>
      </c>
      <c r="G127" s="14" t="str">
        <f t="shared" si="28"/>
        <v/>
      </c>
      <c r="H127" s="14" t="str">
        <f t="shared" si="22"/>
        <v/>
      </c>
      <c r="I127" s="41"/>
      <c r="J127" s="21"/>
      <c r="K127" s="19"/>
      <c r="L127" s="14" t="str">
        <f t="shared" si="23"/>
        <v/>
      </c>
    </row>
    <row r="128" spans="1:12" ht="19.5" customHeight="1" x14ac:dyDescent="0.2">
      <c r="A128" s="25" t="str">
        <f t="shared" si="19"/>
        <v/>
      </c>
      <c r="B128" s="14" t="str">
        <f t="shared" si="21"/>
        <v/>
      </c>
      <c r="C128" s="14" t="str">
        <f t="shared" si="24"/>
        <v/>
      </c>
      <c r="D128" s="18" t="str">
        <f t="shared" si="25"/>
        <v/>
      </c>
      <c r="E128" s="18" t="str">
        <f t="shared" si="26"/>
        <v/>
      </c>
      <c r="F128" s="14" t="str">
        <f t="shared" si="27"/>
        <v/>
      </c>
      <c r="G128" s="14" t="str">
        <f t="shared" si="28"/>
        <v/>
      </c>
      <c r="H128" s="14" t="str">
        <f t="shared" si="22"/>
        <v/>
      </c>
      <c r="I128" s="41"/>
      <c r="J128" s="21"/>
      <c r="K128" s="19"/>
      <c r="L128" s="14" t="str">
        <f t="shared" si="23"/>
        <v/>
      </c>
    </row>
    <row r="129" spans="1:12" ht="19.5" customHeight="1" x14ac:dyDescent="0.2">
      <c r="A129" s="25" t="str">
        <f t="shared" si="19"/>
        <v/>
      </c>
      <c r="B129" s="14" t="str">
        <f t="shared" si="21"/>
        <v/>
      </c>
      <c r="C129" s="14" t="str">
        <f t="shared" si="24"/>
        <v/>
      </c>
      <c r="D129" s="18" t="str">
        <f t="shared" si="25"/>
        <v/>
      </c>
      <c r="E129" s="18" t="str">
        <f t="shared" si="26"/>
        <v/>
      </c>
      <c r="F129" s="14" t="str">
        <f t="shared" si="27"/>
        <v/>
      </c>
      <c r="G129" s="14" t="str">
        <f t="shared" si="28"/>
        <v/>
      </c>
      <c r="H129" s="14" t="str">
        <f t="shared" si="22"/>
        <v/>
      </c>
      <c r="I129" s="41"/>
      <c r="J129" s="21"/>
      <c r="K129" s="19"/>
      <c r="L129" s="14" t="str">
        <f t="shared" si="23"/>
        <v/>
      </c>
    </row>
    <row r="130" spans="1:12" ht="19.5" customHeight="1" x14ac:dyDescent="0.2">
      <c r="A130" s="25" t="str">
        <f t="shared" si="19"/>
        <v/>
      </c>
      <c r="B130" s="14" t="str">
        <f t="shared" si="21"/>
        <v/>
      </c>
      <c r="C130" s="14" t="str">
        <f t="shared" si="24"/>
        <v/>
      </c>
      <c r="D130" s="18" t="str">
        <f t="shared" si="25"/>
        <v/>
      </c>
      <c r="E130" s="18" t="str">
        <f t="shared" si="26"/>
        <v/>
      </c>
      <c r="F130" s="14" t="str">
        <f t="shared" si="27"/>
        <v/>
      </c>
      <c r="G130" s="14" t="str">
        <f t="shared" si="28"/>
        <v/>
      </c>
      <c r="H130" s="14" t="str">
        <f t="shared" si="22"/>
        <v/>
      </c>
      <c r="I130" s="41"/>
      <c r="J130" s="21"/>
      <c r="K130" s="19"/>
      <c r="L130" s="14" t="str">
        <f t="shared" si="23"/>
        <v/>
      </c>
    </row>
    <row r="131" spans="1:12" ht="19.5" customHeight="1" x14ac:dyDescent="0.2">
      <c r="A131" s="25" t="str">
        <f t="shared" si="19"/>
        <v/>
      </c>
      <c r="B131" s="14" t="str">
        <f t="shared" ref="B131:B162" si="29">IF(I131="","",(VLOOKUP(I131,選手,2,FALSE))&amp;"("&amp;VLOOKUP(I131,選手,6,FALSE)&amp;")")</f>
        <v/>
      </c>
      <c r="C131" s="14" t="str">
        <f t="shared" si="24"/>
        <v/>
      </c>
      <c r="D131" s="18" t="str">
        <f t="shared" si="25"/>
        <v/>
      </c>
      <c r="E131" s="18" t="str">
        <f t="shared" si="26"/>
        <v/>
      </c>
      <c r="F131" s="14" t="str">
        <f t="shared" si="27"/>
        <v/>
      </c>
      <c r="G131" s="14" t="str">
        <f t="shared" si="28"/>
        <v/>
      </c>
      <c r="H131" s="14" t="str">
        <f t="shared" ref="H131:H162" si="30">IF(G131="","",VLOOKUP(G131,学校番号,2,FALSE))</f>
        <v/>
      </c>
      <c r="I131" s="41"/>
      <c r="J131" s="21"/>
      <c r="K131" s="19"/>
      <c r="L131" s="14" t="str">
        <f t="shared" ref="L131:L162" si="31">IF(J131="","",VLOOKUP(J131,種目コード,2,FALSE))</f>
        <v/>
      </c>
    </row>
    <row r="132" spans="1:12" ht="19.5" customHeight="1" x14ac:dyDescent="0.2">
      <c r="A132" s="25" t="str">
        <f t="shared" ref="A132:A195" si="32">IF(I132="","",100000000*E132+I132)</f>
        <v/>
      </c>
      <c r="B132" s="14" t="str">
        <f t="shared" si="29"/>
        <v/>
      </c>
      <c r="C132" s="14" t="str">
        <f t="shared" si="24"/>
        <v/>
      </c>
      <c r="D132" s="18" t="str">
        <f t="shared" si="25"/>
        <v/>
      </c>
      <c r="E132" s="18" t="str">
        <f t="shared" si="26"/>
        <v/>
      </c>
      <c r="F132" s="14" t="str">
        <f t="shared" si="27"/>
        <v/>
      </c>
      <c r="G132" s="14" t="str">
        <f t="shared" si="28"/>
        <v/>
      </c>
      <c r="H132" s="14" t="str">
        <f t="shared" si="30"/>
        <v/>
      </c>
      <c r="I132" s="41"/>
      <c r="J132" s="21"/>
      <c r="K132" s="19"/>
      <c r="L132" s="14" t="str">
        <f t="shared" si="31"/>
        <v/>
      </c>
    </row>
    <row r="133" spans="1:12" ht="19.5" customHeight="1" x14ac:dyDescent="0.2">
      <c r="A133" s="25" t="str">
        <f t="shared" si="32"/>
        <v/>
      </c>
      <c r="B133" s="14" t="str">
        <f t="shared" si="29"/>
        <v/>
      </c>
      <c r="C133" s="14" t="str">
        <f t="shared" si="24"/>
        <v/>
      </c>
      <c r="D133" s="18" t="str">
        <f t="shared" si="25"/>
        <v/>
      </c>
      <c r="E133" s="18" t="str">
        <f t="shared" si="26"/>
        <v/>
      </c>
      <c r="F133" s="14" t="str">
        <f t="shared" si="27"/>
        <v/>
      </c>
      <c r="G133" s="14" t="str">
        <f t="shared" si="28"/>
        <v/>
      </c>
      <c r="H133" s="14" t="str">
        <f t="shared" si="30"/>
        <v/>
      </c>
      <c r="I133" s="41"/>
      <c r="J133" s="21"/>
      <c r="K133" s="19"/>
      <c r="L133" s="14" t="str">
        <f t="shared" si="31"/>
        <v/>
      </c>
    </row>
    <row r="134" spans="1:12" ht="19.5" customHeight="1" x14ac:dyDescent="0.2">
      <c r="A134" s="25" t="str">
        <f t="shared" si="32"/>
        <v/>
      </c>
      <c r="B134" s="14" t="str">
        <f t="shared" si="29"/>
        <v/>
      </c>
      <c r="C134" s="14" t="str">
        <f t="shared" si="24"/>
        <v/>
      </c>
      <c r="D134" s="18" t="str">
        <f t="shared" si="25"/>
        <v/>
      </c>
      <c r="E134" s="18" t="str">
        <f t="shared" si="26"/>
        <v/>
      </c>
      <c r="F134" s="14" t="str">
        <f t="shared" si="27"/>
        <v/>
      </c>
      <c r="G134" s="14" t="str">
        <f t="shared" si="28"/>
        <v/>
      </c>
      <c r="H134" s="14" t="str">
        <f t="shared" si="30"/>
        <v/>
      </c>
      <c r="I134" s="41"/>
      <c r="J134" s="21"/>
      <c r="K134" s="19"/>
      <c r="L134" s="14" t="str">
        <f t="shared" si="31"/>
        <v/>
      </c>
    </row>
    <row r="135" spans="1:12" ht="19.5" customHeight="1" x14ac:dyDescent="0.2">
      <c r="A135" s="25" t="str">
        <f t="shared" si="32"/>
        <v/>
      </c>
      <c r="B135" s="14" t="str">
        <f t="shared" si="29"/>
        <v/>
      </c>
      <c r="C135" s="14" t="str">
        <f t="shared" si="24"/>
        <v/>
      </c>
      <c r="D135" s="18" t="str">
        <f t="shared" si="25"/>
        <v/>
      </c>
      <c r="E135" s="18" t="str">
        <f t="shared" si="26"/>
        <v/>
      </c>
      <c r="F135" s="14" t="str">
        <f t="shared" si="27"/>
        <v/>
      </c>
      <c r="G135" s="14" t="str">
        <f t="shared" si="28"/>
        <v/>
      </c>
      <c r="H135" s="14" t="str">
        <f t="shared" si="30"/>
        <v/>
      </c>
      <c r="I135" s="41"/>
      <c r="J135" s="21"/>
      <c r="K135" s="19"/>
      <c r="L135" s="14" t="str">
        <f t="shared" si="31"/>
        <v/>
      </c>
    </row>
    <row r="136" spans="1:12" ht="19.5" customHeight="1" x14ac:dyDescent="0.2">
      <c r="A136" s="25" t="str">
        <f t="shared" si="32"/>
        <v/>
      </c>
      <c r="B136" s="14" t="str">
        <f t="shared" si="29"/>
        <v/>
      </c>
      <c r="C136" s="14" t="str">
        <f t="shared" si="24"/>
        <v/>
      </c>
      <c r="D136" s="18" t="str">
        <f t="shared" si="25"/>
        <v/>
      </c>
      <c r="E136" s="18" t="str">
        <f t="shared" si="26"/>
        <v/>
      </c>
      <c r="F136" s="14" t="str">
        <f t="shared" si="27"/>
        <v/>
      </c>
      <c r="G136" s="14" t="str">
        <f t="shared" si="28"/>
        <v/>
      </c>
      <c r="H136" s="14" t="str">
        <f t="shared" si="30"/>
        <v/>
      </c>
      <c r="I136" s="41"/>
      <c r="J136" s="21"/>
      <c r="K136" s="19"/>
      <c r="L136" s="14" t="str">
        <f t="shared" si="31"/>
        <v/>
      </c>
    </row>
    <row r="137" spans="1:12" ht="19.5" customHeight="1" x14ac:dyDescent="0.2">
      <c r="A137" s="25" t="str">
        <f t="shared" si="32"/>
        <v/>
      </c>
      <c r="B137" s="14" t="str">
        <f t="shared" si="29"/>
        <v/>
      </c>
      <c r="C137" s="14" t="str">
        <f t="shared" si="24"/>
        <v/>
      </c>
      <c r="D137" s="18" t="str">
        <f t="shared" si="25"/>
        <v/>
      </c>
      <c r="E137" s="18" t="str">
        <f t="shared" si="26"/>
        <v/>
      </c>
      <c r="F137" s="14" t="str">
        <f t="shared" si="27"/>
        <v/>
      </c>
      <c r="G137" s="14" t="str">
        <f t="shared" si="28"/>
        <v/>
      </c>
      <c r="H137" s="14" t="str">
        <f t="shared" si="30"/>
        <v/>
      </c>
      <c r="I137" s="41"/>
      <c r="J137" s="21"/>
      <c r="K137" s="19"/>
      <c r="L137" s="14" t="str">
        <f t="shared" si="31"/>
        <v/>
      </c>
    </row>
    <row r="138" spans="1:12" ht="19.5" customHeight="1" x14ac:dyDescent="0.2">
      <c r="A138" s="25" t="str">
        <f t="shared" si="32"/>
        <v/>
      </c>
      <c r="B138" s="14" t="str">
        <f t="shared" si="29"/>
        <v/>
      </c>
      <c r="C138" s="14" t="str">
        <f t="shared" si="24"/>
        <v/>
      </c>
      <c r="D138" s="18" t="str">
        <f t="shared" si="25"/>
        <v/>
      </c>
      <c r="E138" s="18" t="str">
        <f t="shared" si="26"/>
        <v/>
      </c>
      <c r="F138" s="14" t="str">
        <f t="shared" si="27"/>
        <v/>
      </c>
      <c r="G138" s="14" t="str">
        <f t="shared" si="28"/>
        <v/>
      </c>
      <c r="H138" s="14" t="str">
        <f t="shared" si="30"/>
        <v/>
      </c>
      <c r="I138" s="41"/>
      <c r="J138" s="21"/>
      <c r="K138" s="19"/>
      <c r="L138" s="14" t="str">
        <f t="shared" si="31"/>
        <v/>
      </c>
    </row>
    <row r="139" spans="1:12" ht="19.5" customHeight="1" x14ac:dyDescent="0.2">
      <c r="A139" s="25" t="str">
        <f t="shared" si="32"/>
        <v/>
      </c>
      <c r="B139" s="14" t="str">
        <f t="shared" si="29"/>
        <v/>
      </c>
      <c r="C139" s="14" t="str">
        <f t="shared" si="24"/>
        <v/>
      </c>
      <c r="D139" s="18" t="str">
        <f t="shared" si="25"/>
        <v/>
      </c>
      <c r="E139" s="18" t="str">
        <f t="shared" si="26"/>
        <v/>
      </c>
      <c r="F139" s="14" t="str">
        <f t="shared" si="27"/>
        <v/>
      </c>
      <c r="G139" s="14" t="str">
        <f t="shared" si="28"/>
        <v/>
      </c>
      <c r="H139" s="14" t="str">
        <f t="shared" si="30"/>
        <v/>
      </c>
      <c r="I139" s="41"/>
      <c r="J139" s="21"/>
      <c r="K139" s="19"/>
      <c r="L139" s="14" t="str">
        <f t="shared" si="31"/>
        <v/>
      </c>
    </row>
    <row r="140" spans="1:12" ht="19.5" customHeight="1" x14ac:dyDescent="0.2">
      <c r="A140" s="25" t="str">
        <f t="shared" si="32"/>
        <v/>
      </c>
      <c r="B140" s="14" t="str">
        <f t="shared" si="29"/>
        <v/>
      </c>
      <c r="C140" s="14" t="str">
        <f t="shared" si="24"/>
        <v/>
      </c>
      <c r="D140" s="18" t="str">
        <f t="shared" si="25"/>
        <v/>
      </c>
      <c r="E140" s="18" t="str">
        <f t="shared" si="26"/>
        <v/>
      </c>
      <c r="F140" s="14" t="str">
        <f t="shared" si="27"/>
        <v/>
      </c>
      <c r="G140" s="14" t="str">
        <f t="shared" si="28"/>
        <v/>
      </c>
      <c r="H140" s="14" t="str">
        <f t="shared" si="30"/>
        <v/>
      </c>
      <c r="I140" s="41"/>
      <c r="J140" s="21"/>
      <c r="K140" s="19"/>
      <c r="L140" s="14" t="str">
        <f t="shared" si="31"/>
        <v/>
      </c>
    </row>
    <row r="141" spans="1:12" ht="19.5" customHeight="1" x14ac:dyDescent="0.2">
      <c r="A141" s="25" t="str">
        <f t="shared" si="32"/>
        <v/>
      </c>
      <c r="B141" s="14" t="str">
        <f t="shared" si="29"/>
        <v/>
      </c>
      <c r="C141" s="14" t="str">
        <f t="shared" si="24"/>
        <v/>
      </c>
      <c r="D141" s="18" t="str">
        <f t="shared" si="25"/>
        <v/>
      </c>
      <c r="E141" s="18" t="str">
        <f t="shared" si="26"/>
        <v/>
      </c>
      <c r="F141" s="14" t="str">
        <f t="shared" si="27"/>
        <v/>
      </c>
      <c r="G141" s="14" t="str">
        <f t="shared" si="28"/>
        <v/>
      </c>
      <c r="H141" s="14" t="str">
        <f t="shared" si="30"/>
        <v/>
      </c>
      <c r="I141" s="41"/>
      <c r="J141" s="21"/>
      <c r="K141" s="19"/>
      <c r="L141" s="14" t="str">
        <f t="shared" si="31"/>
        <v/>
      </c>
    </row>
    <row r="142" spans="1:12" ht="19.5" customHeight="1" x14ac:dyDescent="0.2">
      <c r="A142" s="25" t="str">
        <f t="shared" si="32"/>
        <v/>
      </c>
      <c r="B142" s="14" t="str">
        <f t="shared" si="29"/>
        <v/>
      </c>
      <c r="C142" s="14" t="str">
        <f t="shared" si="24"/>
        <v/>
      </c>
      <c r="D142" s="18" t="str">
        <f t="shared" si="25"/>
        <v/>
      </c>
      <c r="E142" s="18" t="str">
        <f t="shared" si="26"/>
        <v/>
      </c>
      <c r="F142" s="14" t="str">
        <f t="shared" si="27"/>
        <v/>
      </c>
      <c r="G142" s="14" t="str">
        <f t="shared" si="28"/>
        <v/>
      </c>
      <c r="H142" s="14" t="str">
        <f t="shared" si="30"/>
        <v/>
      </c>
      <c r="I142" s="41"/>
      <c r="J142" s="21"/>
      <c r="K142" s="19"/>
      <c r="L142" s="14" t="str">
        <f t="shared" si="31"/>
        <v/>
      </c>
    </row>
    <row r="143" spans="1:12" ht="19.5" customHeight="1" x14ac:dyDescent="0.2">
      <c r="A143" s="25" t="str">
        <f t="shared" si="32"/>
        <v/>
      </c>
      <c r="B143" s="14" t="str">
        <f t="shared" si="29"/>
        <v/>
      </c>
      <c r="C143" s="14" t="str">
        <f t="shared" si="24"/>
        <v/>
      </c>
      <c r="D143" s="18" t="str">
        <f t="shared" si="25"/>
        <v/>
      </c>
      <c r="E143" s="18" t="str">
        <f t="shared" si="26"/>
        <v/>
      </c>
      <c r="F143" s="14" t="str">
        <f t="shared" si="27"/>
        <v/>
      </c>
      <c r="G143" s="14" t="str">
        <f t="shared" si="28"/>
        <v/>
      </c>
      <c r="H143" s="14" t="str">
        <f t="shared" si="30"/>
        <v/>
      </c>
      <c r="I143" s="41"/>
      <c r="J143" s="21"/>
      <c r="K143" s="19"/>
      <c r="L143" s="14" t="str">
        <f t="shared" si="31"/>
        <v/>
      </c>
    </row>
    <row r="144" spans="1:12" ht="19.5" customHeight="1" x14ac:dyDescent="0.2">
      <c r="A144" s="25" t="str">
        <f t="shared" si="32"/>
        <v/>
      </c>
      <c r="B144" s="14" t="str">
        <f t="shared" si="29"/>
        <v/>
      </c>
      <c r="C144" s="14" t="str">
        <f t="shared" si="24"/>
        <v/>
      </c>
      <c r="D144" s="18" t="str">
        <f t="shared" si="25"/>
        <v/>
      </c>
      <c r="E144" s="18" t="str">
        <f t="shared" si="26"/>
        <v/>
      </c>
      <c r="F144" s="14" t="str">
        <f t="shared" si="27"/>
        <v/>
      </c>
      <c r="G144" s="14" t="str">
        <f t="shared" si="28"/>
        <v/>
      </c>
      <c r="H144" s="14" t="str">
        <f t="shared" si="30"/>
        <v/>
      </c>
      <c r="I144" s="41"/>
      <c r="J144" s="21"/>
      <c r="K144" s="19"/>
      <c r="L144" s="14" t="str">
        <f t="shared" si="31"/>
        <v/>
      </c>
    </row>
    <row r="145" spans="1:12" ht="19.5" customHeight="1" x14ac:dyDescent="0.2">
      <c r="A145" s="25" t="str">
        <f t="shared" si="32"/>
        <v/>
      </c>
      <c r="B145" s="14" t="str">
        <f t="shared" si="29"/>
        <v/>
      </c>
      <c r="C145" s="14" t="str">
        <f t="shared" si="24"/>
        <v/>
      </c>
      <c r="D145" s="18" t="str">
        <f t="shared" si="25"/>
        <v/>
      </c>
      <c r="E145" s="18" t="str">
        <f t="shared" si="26"/>
        <v/>
      </c>
      <c r="F145" s="14" t="str">
        <f t="shared" si="27"/>
        <v/>
      </c>
      <c r="G145" s="14" t="str">
        <f t="shared" si="28"/>
        <v/>
      </c>
      <c r="H145" s="14" t="str">
        <f t="shared" si="30"/>
        <v/>
      </c>
      <c r="I145" s="41"/>
      <c r="J145" s="21"/>
      <c r="K145" s="19"/>
      <c r="L145" s="14" t="str">
        <f t="shared" si="31"/>
        <v/>
      </c>
    </row>
    <row r="146" spans="1:12" ht="19.5" customHeight="1" x14ac:dyDescent="0.2">
      <c r="A146" s="25" t="str">
        <f t="shared" si="32"/>
        <v/>
      </c>
      <c r="B146" s="14" t="str">
        <f t="shared" si="29"/>
        <v/>
      </c>
      <c r="C146" s="14" t="str">
        <f t="shared" si="24"/>
        <v/>
      </c>
      <c r="D146" s="18" t="str">
        <f t="shared" si="25"/>
        <v/>
      </c>
      <c r="E146" s="18" t="str">
        <f t="shared" si="26"/>
        <v/>
      </c>
      <c r="F146" s="14" t="str">
        <f t="shared" si="27"/>
        <v/>
      </c>
      <c r="G146" s="14" t="str">
        <f t="shared" si="28"/>
        <v/>
      </c>
      <c r="H146" s="14" t="str">
        <f t="shared" si="30"/>
        <v/>
      </c>
      <c r="I146" s="41"/>
      <c r="J146" s="21"/>
      <c r="K146" s="19"/>
      <c r="L146" s="14" t="str">
        <f t="shared" si="31"/>
        <v/>
      </c>
    </row>
    <row r="147" spans="1:12" ht="19.5" customHeight="1" x14ac:dyDescent="0.2">
      <c r="A147" s="25" t="str">
        <f t="shared" si="32"/>
        <v/>
      </c>
      <c r="B147" s="14" t="str">
        <f t="shared" si="29"/>
        <v/>
      </c>
      <c r="C147" s="14" t="str">
        <f t="shared" si="24"/>
        <v/>
      </c>
      <c r="D147" s="18" t="str">
        <f t="shared" si="25"/>
        <v/>
      </c>
      <c r="E147" s="18" t="str">
        <f t="shared" si="26"/>
        <v/>
      </c>
      <c r="F147" s="14" t="str">
        <f t="shared" si="27"/>
        <v/>
      </c>
      <c r="G147" s="14" t="str">
        <f t="shared" si="28"/>
        <v/>
      </c>
      <c r="H147" s="14" t="str">
        <f t="shared" si="30"/>
        <v/>
      </c>
      <c r="I147" s="41"/>
      <c r="J147" s="21"/>
      <c r="K147" s="19"/>
      <c r="L147" s="14" t="str">
        <f t="shared" si="31"/>
        <v/>
      </c>
    </row>
    <row r="148" spans="1:12" ht="19.5" customHeight="1" x14ac:dyDescent="0.2">
      <c r="A148" s="25" t="str">
        <f t="shared" si="32"/>
        <v/>
      </c>
      <c r="B148" s="14" t="str">
        <f t="shared" si="29"/>
        <v/>
      </c>
      <c r="C148" s="14" t="str">
        <f t="shared" si="24"/>
        <v/>
      </c>
      <c r="D148" s="18" t="str">
        <f t="shared" si="25"/>
        <v/>
      </c>
      <c r="E148" s="18" t="str">
        <f t="shared" si="26"/>
        <v/>
      </c>
      <c r="F148" s="14" t="str">
        <f t="shared" si="27"/>
        <v/>
      </c>
      <c r="G148" s="14" t="str">
        <f t="shared" si="28"/>
        <v/>
      </c>
      <c r="H148" s="14" t="str">
        <f t="shared" si="30"/>
        <v/>
      </c>
      <c r="I148" s="41"/>
      <c r="J148" s="21"/>
      <c r="K148" s="19"/>
      <c r="L148" s="14" t="str">
        <f t="shared" si="31"/>
        <v/>
      </c>
    </row>
    <row r="149" spans="1:12" ht="19.5" customHeight="1" x14ac:dyDescent="0.2">
      <c r="A149" s="25" t="str">
        <f t="shared" si="32"/>
        <v/>
      </c>
      <c r="B149" s="14" t="str">
        <f t="shared" si="29"/>
        <v/>
      </c>
      <c r="C149" s="14" t="str">
        <f t="shared" si="24"/>
        <v/>
      </c>
      <c r="D149" s="18" t="str">
        <f t="shared" si="25"/>
        <v/>
      </c>
      <c r="E149" s="18" t="str">
        <f t="shared" si="26"/>
        <v/>
      </c>
      <c r="F149" s="14" t="str">
        <f t="shared" si="27"/>
        <v/>
      </c>
      <c r="G149" s="14" t="str">
        <f t="shared" si="28"/>
        <v/>
      </c>
      <c r="H149" s="14" t="str">
        <f t="shared" si="30"/>
        <v/>
      </c>
      <c r="I149" s="41"/>
      <c r="J149" s="21"/>
      <c r="K149" s="19"/>
      <c r="L149" s="14" t="str">
        <f t="shared" si="31"/>
        <v/>
      </c>
    </row>
    <row r="150" spans="1:12" ht="19.5" customHeight="1" x14ac:dyDescent="0.2">
      <c r="A150" s="25" t="str">
        <f t="shared" si="32"/>
        <v/>
      </c>
      <c r="B150" s="14" t="str">
        <f t="shared" si="29"/>
        <v/>
      </c>
      <c r="C150" s="14" t="str">
        <f t="shared" si="24"/>
        <v/>
      </c>
      <c r="D150" s="18" t="str">
        <f t="shared" si="25"/>
        <v/>
      </c>
      <c r="E150" s="18" t="str">
        <f t="shared" si="26"/>
        <v/>
      </c>
      <c r="F150" s="14" t="str">
        <f t="shared" si="27"/>
        <v/>
      </c>
      <c r="G150" s="14" t="str">
        <f t="shared" si="28"/>
        <v/>
      </c>
      <c r="H150" s="14" t="str">
        <f t="shared" si="30"/>
        <v/>
      </c>
      <c r="I150" s="41"/>
      <c r="J150" s="21"/>
      <c r="K150" s="19"/>
      <c r="L150" s="14" t="str">
        <f t="shared" si="31"/>
        <v/>
      </c>
    </row>
    <row r="151" spans="1:12" ht="19.5" customHeight="1" x14ac:dyDescent="0.2">
      <c r="A151" s="25" t="str">
        <f t="shared" si="32"/>
        <v/>
      </c>
      <c r="B151" s="14" t="str">
        <f t="shared" si="29"/>
        <v/>
      </c>
      <c r="C151" s="14" t="str">
        <f t="shared" si="24"/>
        <v/>
      </c>
      <c r="D151" s="18" t="str">
        <f t="shared" si="25"/>
        <v/>
      </c>
      <c r="E151" s="18" t="str">
        <f t="shared" si="26"/>
        <v/>
      </c>
      <c r="F151" s="14" t="str">
        <f t="shared" si="27"/>
        <v/>
      </c>
      <c r="G151" s="14" t="str">
        <f t="shared" si="28"/>
        <v/>
      </c>
      <c r="H151" s="14" t="str">
        <f t="shared" si="30"/>
        <v/>
      </c>
      <c r="I151" s="41"/>
      <c r="J151" s="21"/>
      <c r="K151" s="19"/>
      <c r="L151" s="14" t="str">
        <f t="shared" si="31"/>
        <v/>
      </c>
    </row>
    <row r="152" spans="1:12" ht="19.5" customHeight="1" x14ac:dyDescent="0.2">
      <c r="A152" s="25" t="str">
        <f t="shared" si="32"/>
        <v/>
      </c>
      <c r="B152" s="14" t="str">
        <f t="shared" si="29"/>
        <v/>
      </c>
      <c r="C152" s="14" t="str">
        <f t="shared" si="24"/>
        <v/>
      </c>
      <c r="D152" s="18" t="str">
        <f t="shared" si="25"/>
        <v/>
      </c>
      <c r="E152" s="18" t="str">
        <f t="shared" si="26"/>
        <v/>
      </c>
      <c r="F152" s="14" t="str">
        <f t="shared" si="27"/>
        <v/>
      </c>
      <c r="G152" s="14" t="str">
        <f t="shared" si="28"/>
        <v/>
      </c>
      <c r="H152" s="14" t="str">
        <f t="shared" si="30"/>
        <v/>
      </c>
      <c r="I152" s="41"/>
      <c r="J152" s="21"/>
      <c r="K152" s="19"/>
      <c r="L152" s="14" t="str">
        <f t="shared" si="31"/>
        <v/>
      </c>
    </row>
    <row r="153" spans="1:12" ht="19.5" customHeight="1" x14ac:dyDescent="0.2">
      <c r="A153" s="25" t="str">
        <f t="shared" si="32"/>
        <v/>
      </c>
      <c r="B153" s="14" t="str">
        <f t="shared" si="29"/>
        <v/>
      </c>
      <c r="C153" s="14" t="str">
        <f t="shared" si="24"/>
        <v/>
      </c>
      <c r="D153" s="18" t="str">
        <f t="shared" si="25"/>
        <v/>
      </c>
      <c r="E153" s="18" t="str">
        <f t="shared" si="26"/>
        <v/>
      </c>
      <c r="F153" s="14" t="str">
        <f t="shared" si="27"/>
        <v/>
      </c>
      <c r="G153" s="14" t="str">
        <f t="shared" si="28"/>
        <v/>
      </c>
      <c r="H153" s="14" t="str">
        <f t="shared" si="30"/>
        <v/>
      </c>
      <c r="I153" s="41"/>
      <c r="J153" s="21"/>
      <c r="K153" s="19"/>
      <c r="L153" s="14" t="str">
        <f t="shared" si="31"/>
        <v/>
      </c>
    </row>
    <row r="154" spans="1:12" ht="19.5" customHeight="1" x14ac:dyDescent="0.2">
      <c r="A154" s="25" t="str">
        <f t="shared" si="32"/>
        <v/>
      </c>
      <c r="B154" s="14" t="str">
        <f t="shared" si="29"/>
        <v/>
      </c>
      <c r="C154" s="14" t="str">
        <f t="shared" si="24"/>
        <v/>
      </c>
      <c r="D154" s="18" t="str">
        <f t="shared" si="25"/>
        <v/>
      </c>
      <c r="E154" s="18" t="str">
        <f t="shared" si="26"/>
        <v/>
      </c>
      <c r="F154" s="14" t="str">
        <f t="shared" si="27"/>
        <v/>
      </c>
      <c r="G154" s="14" t="str">
        <f t="shared" si="28"/>
        <v/>
      </c>
      <c r="H154" s="14" t="str">
        <f t="shared" si="30"/>
        <v/>
      </c>
      <c r="I154" s="41"/>
      <c r="J154" s="21"/>
      <c r="K154" s="19"/>
      <c r="L154" s="14" t="str">
        <f t="shared" si="31"/>
        <v/>
      </c>
    </row>
    <row r="155" spans="1:12" ht="19.5" customHeight="1" x14ac:dyDescent="0.2">
      <c r="A155" s="25" t="str">
        <f t="shared" si="32"/>
        <v/>
      </c>
      <c r="B155" s="14" t="str">
        <f t="shared" si="29"/>
        <v/>
      </c>
      <c r="C155" s="14" t="str">
        <f t="shared" si="24"/>
        <v/>
      </c>
      <c r="D155" s="18" t="str">
        <f t="shared" si="25"/>
        <v/>
      </c>
      <c r="E155" s="18" t="str">
        <f t="shared" si="26"/>
        <v/>
      </c>
      <c r="F155" s="14" t="str">
        <f t="shared" si="27"/>
        <v/>
      </c>
      <c r="G155" s="14" t="str">
        <f t="shared" si="28"/>
        <v/>
      </c>
      <c r="H155" s="14" t="str">
        <f t="shared" si="30"/>
        <v/>
      </c>
      <c r="I155" s="41"/>
      <c r="J155" s="21"/>
      <c r="K155" s="19"/>
      <c r="L155" s="14" t="str">
        <f t="shared" si="31"/>
        <v/>
      </c>
    </row>
    <row r="156" spans="1:12" ht="19.5" customHeight="1" x14ac:dyDescent="0.2">
      <c r="A156" s="25" t="str">
        <f t="shared" si="32"/>
        <v/>
      </c>
      <c r="B156" s="14" t="str">
        <f t="shared" si="29"/>
        <v/>
      </c>
      <c r="C156" s="14" t="str">
        <f t="shared" si="24"/>
        <v/>
      </c>
      <c r="D156" s="18" t="str">
        <f t="shared" si="25"/>
        <v/>
      </c>
      <c r="E156" s="18" t="str">
        <f t="shared" si="26"/>
        <v/>
      </c>
      <c r="F156" s="14" t="str">
        <f t="shared" si="27"/>
        <v/>
      </c>
      <c r="G156" s="14" t="str">
        <f t="shared" si="28"/>
        <v/>
      </c>
      <c r="H156" s="14" t="str">
        <f t="shared" si="30"/>
        <v/>
      </c>
      <c r="I156" s="41"/>
      <c r="J156" s="21"/>
      <c r="K156" s="19"/>
      <c r="L156" s="14" t="str">
        <f t="shared" si="31"/>
        <v/>
      </c>
    </row>
    <row r="157" spans="1:12" ht="19.5" customHeight="1" x14ac:dyDescent="0.2">
      <c r="A157" s="25" t="str">
        <f t="shared" si="32"/>
        <v/>
      </c>
      <c r="B157" s="14" t="str">
        <f t="shared" si="29"/>
        <v/>
      </c>
      <c r="C157" s="14" t="str">
        <f t="shared" si="24"/>
        <v/>
      </c>
      <c r="D157" s="18" t="str">
        <f t="shared" si="25"/>
        <v/>
      </c>
      <c r="E157" s="18" t="str">
        <f t="shared" si="26"/>
        <v/>
      </c>
      <c r="F157" s="14" t="str">
        <f t="shared" si="27"/>
        <v/>
      </c>
      <c r="G157" s="14" t="str">
        <f t="shared" si="28"/>
        <v/>
      </c>
      <c r="H157" s="14" t="str">
        <f t="shared" si="30"/>
        <v/>
      </c>
      <c r="I157" s="41"/>
      <c r="J157" s="21"/>
      <c r="K157" s="19"/>
      <c r="L157" s="14" t="str">
        <f t="shared" si="31"/>
        <v/>
      </c>
    </row>
    <row r="158" spans="1:12" ht="19.5" customHeight="1" x14ac:dyDescent="0.2">
      <c r="A158" s="25" t="str">
        <f t="shared" si="32"/>
        <v/>
      </c>
      <c r="B158" s="14" t="str">
        <f t="shared" si="29"/>
        <v/>
      </c>
      <c r="C158" s="14" t="str">
        <f t="shared" si="24"/>
        <v/>
      </c>
      <c r="D158" s="18" t="str">
        <f t="shared" si="25"/>
        <v/>
      </c>
      <c r="E158" s="18" t="str">
        <f t="shared" si="26"/>
        <v/>
      </c>
      <c r="F158" s="14" t="str">
        <f t="shared" si="27"/>
        <v/>
      </c>
      <c r="G158" s="14" t="str">
        <f t="shared" si="28"/>
        <v/>
      </c>
      <c r="H158" s="14" t="str">
        <f t="shared" si="30"/>
        <v/>
      </c>
      <c r="I158" s="41"/>
      <c r="J158" s="21"/>
      <c r="K158" s="19"/>
      <c r="L158" s="14" t="str">
        <f t="shared" si="31"/>
        <v/>
      </c>
    </row>
    <row r="159" spans="1:12" ht="19.5" customHeight="1" x14ac:dyDescent="0.2">
      <c r="A159" s="25" t="str">
        <f t="shared" si="32"/>
        <v/>
      </c>
      <c r="B159" s="14" t="str">
        <f t="shared" si="29"/>
        <v/>
      </c>
      <c r="C159" s="14" t="str">
        <f t="shared" si="24"/>
        <v/>
      </c>
      <c r="D159" s="18" t="str">
        <f t="shared" si="25"/>
        <v/>
      </c>
      <c r="E159" s="18" t="str">
        <f t="shared" si="26"/>
        <v/>
      </c>
      <c r="F159" s="14" t="str">
        <f t="shared" si="27"/>
        <v/>
      </c>
      <c r="G159" s="14" t="str">
        <f t="shared" si="28"/>
        <v/>
      </c>
      <c r="H159" s="14" t="str">
        <f t="shared" si="30"/>
        <v/>
      </c>
      <c r="I159" s="41"/>
      <c r="J159" s="21"/>
      <c r="K159" s="19"/>
      <c r="L159" s="14" t="str">
        <f t="shared" si="31"/>
        <v/>
      </c>
    </row>
    <row r="160" spans="1:12" ht="19.5" customHeight="1" x14ac:dyDescent="0.2">
      <c r="A160" s="25" t="str">
        <f t="shared" si="32"/>
        <v/>
      </c>
      <c r="B160" s="14" t="str">
        <f t="shared" si="29"/>
        <v/>
      </c>
      <c r="C160" s="14" t="str">
        <f t="shared" si="24"/>
        <v/>
      </c>
      <c r="D160" s="18" t="str">
        <f t="shared" si="25"/>
        <v/>
      </c>
      <c r="E160" s="18" t="str">
        <f t="shared" si="26"/>
        <v/>
      </c>
      <c r="F160" s="14" t="str">
        <f t="shared" si="27"/>
        <v/>
      </c>
      <c r="G160" s="14" t="str">
        <f t="shared" si="28"/>
        <v/>
      </c>
      <c r="H160" s="14" t="str">
        <f t="shared" si="30"/>
        <v/>
      </c>
      <c r="I160" s="41"/>
      <c r="J160" s="21"/>
      <c r="K160" s="19"/>
      <c r="L160" s="14" t="str">
        <f t="shared" si="31"/>
        <v/>
      </c>
    </row>
    <row r="161" spans="1:12" ht="19.5" customHeight="1" x14ac:dyDescent="0.2">
      <c r="A161" s="25" t="str">
        <f t="shared" si="32"/>
        <v/>
      </c>
      <c r="B161" s="14" t="str">
        <f t="shared" si="29"/>
        <v/>
      </c>
      <c r="C161" s="14" t="str">
        <f t="shared" si="24"/>
        <v/>
      </c>
      <c r="D161" s="18" t="str">
        <f t="shared" si="25"/>
        <v/>
      </c>
      <c r="E161" s="18" t="str">
        <f t="shared" si="26"/>
        <v/>
      </c>
      <c r="F161" s="14" t="str">
        <f t="shared" si="27"/>
        <v/>
      </c>
      <c r="G161" s="14" t="str">
        <f t="shared" si="28"/>
        <v/>
      </c>
      <c r="H161" s="14" t="str">
        <f t="shared" si="30"/>
        <v/>
      </c>
      <c r="I161" s="41"/>
      <c r="J161" s="21"/>
      <c r="K161" s="19"/>
      <c r="L161" s="14" t="str">
        <f t="shared" si="31"/>
        <v/>
      </c>
    </row>
    <row r="162" spans="1:12" ht="19.5" customHeight="1" x14ac:dyDescent="0.2">
      <c r="A162" s="25" t="str">
        <f t="shared" si="32"/>
        <v/>
      </c>
      <c r="B162" s="14" t="str">
        <f t="shared" si="29"/>
        <v/>
      </c>
      <c r="C162" s="14" t="str">
        <f t="shared" si="24"/>
        <v/>
      </c>
      <c r="D162" s="18" t="str">
        <f t="shared" si="25"/>
        <v/>
      </c>
      <c r="E162" s="18" t="str">
        <f t="shared" si="26"/>
        <v/>
      </c>
      <c r="F162" s="14" t="str">
        <f t="shared" si="27"/>
        <v/>
      </c>
      <c r="G162" s="14" t="str">
        <f t="shared" si="28"/>
        <v/>
      </c>
      <c r="H162" s="14" t="str">
        <f t="shared" si="30"/>
        <v/>
      </c>
      <c r="I162" s="41"/>
      <c r="J162" s="21"/>
      <c r="K162" s="19"/>
      <c r="L162" s="14" t="str">
        <f t="shared" si="31"/>
        <v/>
      </c>
    </row>
    <row r="163" spans="1:12" ht="19.5" customHeight="1" x14ac:dyDescent="0.2">
      <c r="A163" s="25" t="str">
        <f t="shared" si="32"/>
        <v/>
      </c>
      <c r="B163" s="14" t="str">
        <f t="shared" ref="B163:B194" si="33">IF(I163="","",(VLOOKUP(I163,選手,2,FALSE))&amp;"("&amp;VLOOKUP(I163,選手,6,FALSE)&amp;")")</f>
        <v/>
      </c>
      <c r="C163" s="14" t="str">
        <f t="shared" si="24"/>
        <v/>
      </c>
      <c r="D163" s="18" t="str">
        <f t="shared" si="25"/>
        <v/>
      </c>
      <c r="E163" s="18" t="str">
        <f t="shared" si="26"/>
        <v/>
      </c>
      <c r="F163" s="14" t="str">
        <f t="shared" si="27"/>
        <v/>
      </c>
      <c r="G163" s="14" t="str">
        <f t="shared" si="28"/>
        <v/>
      </c>
      <c r="H163" s="14" t="str">
        <f t="shared" ref="H163:H194" si="34">IF(G163="","",VLOOKUP(G163,学校番号,2,FALSE))</f>
        <v/>
      </c>
      <c r="I163" s="41"/>
      <c r="J163" s="21"/>
      <c r="K163" s="19"/>
      <c r="L163" s="14" t="str">
        <f t="shared" ref="L163:L194" si="35">IF(J163="","",VLOOKUP(J163,種目コード,2,FALSE))</f>
        <v/>
      </c>
    </row>
    <row r="164" spans="1:12" ht="19.5" customHeight="1" x14ac:dyDescent="0.2">
      <c r="A164" s="25" t="str">
        <f t="shared" si="32"/>
        <v/>
      </c>
      <c r="B164" s="14" t="str">
        <f t="shared" si="33"/>
        <v/>
      </c>
      <c r="C164" s="14" t="str">
        <f t="shared" ref="C164:C201" si="36">IF(I164="","",VLOOKUP(I164,選手,3,FALSE))</f>
        <v/>
      </c>
      <c r="D164" s="18" t="str">
        <f t="shared" ref="D164:D201" si="37">IF(I164="","",VLOOKUP(I164,選手,4,FALSE))</f>
        <v/>
      </c>
      <c r="E164" s="18" t="str">
        <f t="shared" ref="E164:E201" si="38">IF(D164="","",VLOOKUP(D164,SX,2,FALSE))</f>
        <v/>
      </c>
      <c r="F164" s="14" t="str">
        <f t="shared" ref="F164:F201" si="39">IF(I164="","","07")</f>
        <v/>
      </c>
      <c r="G164" s="14" t="str">
        <f t="shared" ref="G164:G201" si="40">IF(I164="","",VLOOKUP(I164,選手,5,FALSE))</f>
        <v/>
      </c>
      <c r="H164" s="14" t="str">
        <f t="shared" si="34"/>
        <v/>
      </c>
      <c r="I164" s="41"/>
      <c r="J164" s="21"/>
      <c r="K164" s="19"/>
      <c r="L164" s="14" t="str">
        <f t="shared" si="35"/>
        <v/>
      </c>
    </row>
    <row r="165" spans="1:12" ht="19.5" customHeight="1" x14ac:dyDescent="0.2">
      <c r="A165" s="25" t="str">
        <f t="shared" si="32"/>
        <v/>
      </c>
      <c r="B165" s="14" t="str">
        <f t="shared" si="33"/>
        <v/>
      </c>
      <c r="C165" s="14" t="str">
        <f t="shared" si="36"/>
        <v/>
      </c>
      <c r="D165" s="18" t="str">
        <f t="shared" si="37"/>
        <v/>
      </c>
      <c r="E165" s="18" t="str">
        <f t="shared" si="38"/>
        <v/>
      </c>
      <c r="F165" s="14" t="str">
        <f t="shared" si="39"/>
        <v/>
      </c>
      <c r="G165" s="14" t="str">
        <f t="shared" si="40"/>
        <v/>
      </c>
      <c r="H165" s="14" t="str">
        <f t="shared" si="34"/>
        <v/>
      </c>
      <c r="I165" s="41"/>
      <c r="J165" s="21"/>
      <c r="K165" s="19"/>
      <c r="L165" s="14" t="str">
        <f t="shared" si="35"/>
        <v/>
      </c>
    </row>
    <row r="166" spans="1:12" ht="19.5" customHeight="1" x14ac:dyDescent="0.2">
      <c r="A166" s="25" t="str">
        <f t="shared" si="32"/>
        <v/>
      </c>
      <c r="B166" s="14" t="str">
        <f t="shared" si="33"/>
        <v/>
      </c>
      <c r="C166" s="14" t="str">
        <f t="shared" si="36"/>
        <v/>
      </c>
      <c r="D166" s="18" t="str">
        <f t="shared" si="37"/>
        <v/>
      </c>
      <c r="E166" s="18" t="str">
        <f t="shared" si="38"/>
        <v/>
      </c>
      <c r="F166" s="14" t="str">
        <f t="shared" si="39"/>
        <v/>
      </c>
      <c r="G166" s="14" t="str">
        <f t="shared" si="40"/>
        <v/>
      </c>
      <c r="H166" s="14" t="str">
        <f t="shared" si="34"/>
        <v/>
      </c>
      <c r="I166" s="41"/>
      <c r="J166" s="21"/>
      <c r="K166" s="19"/>
      <c r="L166" s="14" t="str">
        <f t="shared" si="35"/>
        <v/>
      </c>
    </row>
    <row r="167" spans="1:12" ht="19.5" customHeight="1" x14ac:dyDescent="0.2">
      <c r="A167" s="25" t="str">
        <f t="shared" si="32"/>
        <v/>
      </c>
      <c r="B167" s="14" t="str">
        <f t="shared" si="33"/>
        <v/>
      </c>
      <c r="C167" s="14" t="str">
        <f t="shared" si="36"/>
        <v/>
      </c>
      <c r="D167" s="18" t="str">
        <f t="shared" si="37"/>
        <v/>
      </c>
      <c r="E167" s="18" t="str">
        <f t="shared" si="38"/>
        <v/>
      </c>
      <c r="F167" s="14" t="str">
        <f t="shared" si="39"/>
        <v/>
      </c>
      <c r="G167" s="14" t="str">
        <f t="shared" si="40"/>
        <v/>
      </c>
      <c r="H167" s="14" t="str">
        <f t="shared" si="34"/>
        <v/>
      </c>
      <c r="I167" s="41"/>
      <c r="J167" s="21"/>
      <c r="K167" s="19"/>
      <c r="L167" s="14" t="str">
        <f t="shared" si="35"/>
        <v/>
      </c>
    </row>
    <row r="168" spans="1:12" ht="19.5" customHeight="1" x14ac:dyDescent="0.2">
      <c r="A168" s="25" t="str">
        <f t="shared" si="32"/>
        <v/>
      </c>
      <c r="B168" s="14" t="str">
        <f t="shared" si="33"/>
        <v/>
      </c>
      <c r="C168" s="14" t="str">
        <f t="shared" si="36"/>
        <v/>
      </c>
      <c r="D168" s="18" t="str">
        <f t="shared" si="37"/>
        <v/>
      </c>
      <c r="E168" s="18" t="str">
        <f t="shared" si="38"/>
        <v/>
      </c>
      <c r="F168" s="14" t="str">
        <f t="shared" si="39"/>
        <v/>
      </c>
      <c r="G168" s="14" t="str">
        <f t="shared" si="40"/>
        <v/>
      </c>
      <c r="H168" s="14" t="str">
        <f t="shared" si="34"/>
        <v/>
      </c>
      <c r="I168" s="41"/>
      <c r="J168" s="21"/>
      <c r="K168" s="19"/>
      <c r="L168" s="14" t="str">
        <f t="shared" si="35"/>
        <v/>
      </c>
    </row>
    <row r="169" spans="1:12" ht="19.5" customHeight="1" x14ac:dyDescent="0.2">
      <c r="A169" s="25" t="str">
        <f t="shared" si="32"/>
        <v/>
      </c>
      <c r="B169" s="14" t="str">
        <f t="shared" si="33"/>
        <v/>
      </c>
      <c r="C169" s="14" t="str">
        <f t="shared" si="36"/>
        <v/>
      </c>
      <c r="D169" s="18" t="str">
        <f t="shared" si="37"/>
        <v/>
      </c>
      <c r="E169" s="18" t="str">
        <f t="shared" si="38"/>
        <v/>
      </c>
      <c r="F169" s="14" t="str">
        <f t="shared" si="39"/>
        <v/>
      </c>
      <c r="G169" s="14" t="str">
        <f t="shared" si="40"/>
        <v/>
      </c>
      <c r="H169" s="14" t="str">
        <f t="shared" si="34"/>
        <v/>
      </c>
      <c r="I169" s="41"/>
      <c r="J169" s="21"/>
      <c r="K169" s="19"/>
      <c r="L169" s="14" t="str">
        <f t="shared" si="35"/>
        <v/>
      </c>
    </row>
    <row r="170" spans="1:12" ht="19.5" customHeight="1" x14ac:dyDescent="0.2">
      <c r="A170" s="25" t="str">
        <f t="shared" si="32"/>
        <v/>
      </c>
      <c r="B170" s="14" t="str">
        <f t="shared" si="33"/>
        <v/>
      </c>
      <c r="C170" s="14" t="str">
        <f t="shared" si="36"/>
        <v/>
      </c>
      <c r="D170" s="18" t="str">
        <f t="shared" si="37"/>
        <v/>
      </c>
      <c r="E170" s="18" t="str">
        <f t="shared" si="38"/>
        <v/>
      </c>
      <c r="F170" s="14" t="str">
        <f t="shared" si="39"/>
        <v/>
      </c>
      <c r="G170" s="14" t="str">
        <f t="shared" si="40"/>
        <v/>
      </c>
      <c r="H170" s="14" t="str">
        <f t="shared" si="34"/>
        <v/>
      </c>
      <c r="I170" s="41"/>
      <c r="J170" s="21"/>
      <c r="K170" s="19"/>
      <c r="L170" s="14" t="str">
        <f t="shared" si="35"/>
        <v/>
      </c>
    </row>
    <row r="171" spans="1:12" ht="19.5" customHeight="1" x14ac:dyDescent="0.2">
      <c r="A171" s="25" t="str">
        <f t="shared" si="32"/>
        <v/>
      </c>
      <c r="B171" s="14" t="str">
        <f t="shared" si="33"/>
        <v/>
      </c>
      <c r="C171" s="14" t="str">
        <f t="shared" si="36"/>
        <v/>
      </c>
      <c r="D171" s="18" t="str">
        <f t="shared" si="37"/>
        <v/>
      </c>
      <c r="E171" s="18" t="str">
        <f t="shared" si="38"/>
        <v/>
      </c>
      <c r="F171" s="14" t="str">
        <f t="shared" si="39"/>
        <v/>
      </c>
      <c r="G171" s="14" t="str">
        <f t="shared" si="40"/>
        <v/>
      </c>
      <c r="H171" s="14" t="str">
        <f t="shared" si="34"/>
        <v/>
      </c>
      <c r="I171" s="41"/>
      <c r="J171" s="21"/>
      <c r="K171" s="19"/>
      <c r="L171" s="14" t="str">
        <f t="shared" si="35"/>
        <v/>
      </c>
    </row>
    <row r="172" spans="1:12" ht="19.5" customHeight="1" x14ac:dyDescent="0.2">
      <c r="A172" s="25" t="str">
        <f t="shared" si="32"/>
        <v/>
      </c>
      <c r="B172" s="14" t="str">
        <f t="shared" si="33"/>
        <v/>
      </c>
      <c r="C172" s="14" t="str">
        <f t="shared" si="36"/>
        <v/>
      </c>
      <c r="D172" s="18" t="str">
        <f t="shared" si="37"/>
        <v/>
      </c>
      <c r="E172" s="18" t="str">
        <f t="shared" si="38"/>
        <v/>
      </c>
      <c r="F172" s="14" t="str">
        <f t="shared" si="39"/>
        <v/>
      </c>
      <c r="G172" s="14" t="str">
        <f t="shared" si="40"/>
        <v/>
      </c>
      <c r="H172" s="14" t="str">
        <f t="shared" si="34"/>
        <v/>
      </c>
      <c r="I172" s="41"/>
      <c r="J172" s="21"/>
      <c r="K172" s="19"/>
      <c r="L172" s="14" t="str">
        <f t="shared" si="35"/>
        <v/>
      </c>
    </row>
    <row r="173" spans="1:12" ht="19.5" customHeight="1" x14ac:dyDescent="0.2">
      <c r="A173" s="25" t="str">
        <f t="shared" si="32"/>
        <v/>
      </c>
      <c r="B173" s="14" t="str">
        <f t="shared" si="33"/>
        <v/>
      </c>
      <c r="C173" s="14" t="str">
        <f t="shared" si="36"/>
        <v/>
      </c>
      <c r="D173" s="18" t="str">
        <f t="shared" si="37"/>
        <v/>
      </c>
      <c r="E173" s="18" t="str">
        <f t="shared" si="38"/>
        <v/>
      </c>
      <c r="F173" s="14" t="str">
        <f t="shared" si="39"/>
        <v/>
      </c>
      <c r="G173" s="14" t="str">
        <f t="shared" si="40"/>
        <v/>
      </c>
      <c r="H173" s="14" t="str">
        <f t="shared" si="34"/>
        <v/>
      </c>
      <c r="I173" s="41"/>
      <c r="J173" s="21"/>
      <c r="K173" s="19"/>
      <c r="L173" s="14" t="str">
        <f t="shared" si="35"/>
        <v/>
      </c>
    </row>
    <row r="174" spans="1:12" ht="19.5" customHeight="1" x14ac:dyDescent="0.2">
      <c r="A174" s="25" t="str">
        <f t="shared" si="32"/>
        <v/>
      </c>
      <c r="B174" s="14" t="str">
        <f t="shared" si="33"/>
        <v/>
      </c>
      <c r="C174" s="14" t="str">
        <f t="shared" si="36"/>
        <v/>
      </c>
      <c r="D174" s="18" t="str">
        <f t="shared" si="37"/>
        <v/>
      </c>
      <c r="E174" s="18" t="str">
        <f t="shared" si="38"/>
        <v/>
      </c>
      <c r="F174" s="14" t="str">
        <f t="shared" si="39"/>
        <v/>
      </c>
      <c r="G174" s="14" t="str">
        <f t="shared" si="40"/>
        <v/>
      </c>
      <c r="H174" s="14" t="str">
        <f t="shared" si="34"/>
        <v/>
      </c>
      <c r="I174" s="41"/>
      <c r="J174" s="21"/>
      <c r="K174" s="19"/>
      <c r="L174" s="14" t="str">
        <f t="shared" si="35"/>
        <v/>
      </c>
    </row>
    <row r="175" spans="1:12" ht="19.5" customHeight="1" x14ac:dyDescent="0.2">
      <c r="A175" s="25" t="str">
        <f t="shared" si="32"/>
        <v/>
      </c>
      <c r="B175" s="14" t="str">
        <f t="shared" si="33"/>
        <v/>
      </c>
      <c r="C175" s="14" t="str">
        <f t="shared" si="36"/>
        <v/>
      </c>
      <c r="D175" s="18" t="str">
        <f t="shared" si="37"/>
        <v/>
      </c>
      <c r="E175" s="18" t="str">
        <f t="shared" si="38"/>
        <v/>
      </c>
      <c r="F175" s="14" t="str">
        <f t="shared" si="39"/>
        <v/>
      </c>
      <c r="G175" s="14" t="str">
        <f t="shared" si="40"/>
        <v/>
      </c>
      <c r="H175" s="14" t="str">
        <f t="shared" si="34"/>
        <v/>
      </c>
      <c r="I175" s="41"/>
      <c r="J175" s="21"/>
      <c r="K175" s="19"/>
      <c r="L175" s="14" t="str">
        <f t="shared" si="35"/>
        <v/>
      </c>
    </row>
    <row r="176" spans="1:12" ht="19.5" customHeight="1" x14ac:dyDescent="0.2">
      <c r="A176" s="25" t="str">
        <f t="shared" si="32"/>
        <v/>
      </c>
      <c r="B176" s="14" t="str">
        <f t="shared" si="33"/>
        <v/>
      </c>
      <c r="C176" s="14" t="str">
        <f t="shared" si="36"/>
        <v/>
      </c>
      <c r="D176" s="18" t="str">
        <f t="shared" si="37"/>
        <v/>
      </c>
      <c r="E176" s="18" t="str">
        <f t="shared" si="38"/>
        <v/>
      </c>
      <c r="F176" s="14" t="str">
        <f t="shared" si="39"/>
        <v/>
      </c>
      <c r="G176" s="14" t="str">
        <f t="shared" si="40"/>
        <v/>
      </c>
      <c r="H176" s="14" t="str">
        <f t="shared" si="34"/>
        <v/>
      </c>
      <c r="I176" s="41"/>
      <c r="J176" s="21"/>
      <c r="K176" s="19"/>
      <c r="L176" s="14" t="str">
        <f t="shared" si="35"/>
        <v/>
      </c>
    </row>
    <row r="177" spans="1:12" ht="19.5" customHeight="1" x14ac:dyDescent="0.2">
      <c r="A177" s="25" t="str">
        <f t="shared" si="32"/>
        <v/>
      </c>
      <c r="B177" s="14" t="str">
        <f t="shared" si="33"/>
        <v/>
      </c>
      <c r="C177" s="14" t="str">
        <f t="shared" si="36"/>
        <v/>
      </c>
      <c r="D177" s="18" t="str">
        <f t="shared" si="37"/>
        <v/>
      </c>
      <c r="E177" s="18" t="str">
        <f t="shared" si="38"/>
        <v/>
      </c>
      <c r="F177" s="14" t="str">
        <f t="shared" si="39"/>
        <v/>
      </c>
      <c r="G177" s="14" t="str">
        <f t="shared" si="40"/>
        <v/>
      </c>
      <c r="H177" s="14" t="str">
        <f t="shared" si="34"/>
        <v/>
      </c>
      <c r="I177" s="41"/>
      <c r="J177" s="21"/>
      <c r="K177" s="19"/>
      <c r="L177" s="14" t="str">
        <f t="shared" si="35"/>
        <v/>
      </c>
    </row>
    <row r="178" spans="1:12" ht="19.5" customHeight="1" x14ac:dyDescent="0.2">
      <c r="A178" s="25" t="str">
        <f t="shared" si="32"/>
        <v/>
      </c>
      <c r="B178" s="14" t="str">
        <f t="shared" si="33"/>
        <v/>
      </c>
      <c r="C178" s="14" t="str">
        <f t="shared" si="36"/>
        <v/>
      </c>
      <c r="D178" s="18" t="str">
        <f t="shared" si="37"/>
        <v/>
      </c>
      <c r="E178" s="18" t="str">
        <f t="shared" si="38"/>
        <v/>
      </c>
      <c r="F178" s="14" t="str">
        <f t="shared" si="39"/>
        <v/>
      </c>
      <c r="G178" s="14" t="str">
        <f t="shared" si="40"/>
        <v/>
      </c>
      <c r="H178" s="14" t="str">
        <f t="shared" si="34"/>
        <v/>
      </c>
      <c r="I178" s="41"/>
      <c r="J178" s="21"/>
      <c r="K178" s="19"/>
      <c r="L178" s="14" t="str">
        <f t="shared" si="35"/>
        <v/>
      </c>
    </row>
    <row r="179" spans="1:12" ht="19.5" customHeight="1" x14ac:dyDescent="0.2">
      <c r="A179" s="25" t="str">
        <f t="shared" si="32"/>
        <v/>
      </c>
      <c r="B179" s="14" t="str">
        <f t="shared" si="33"/>
        <v/>
      </c>
      <c r="C179" s="14" t="str">
        <f t="shared" si="36"/>
        <v/>
      </c>
      <c r="D179" s="18" t="str">
        <f t="shared" si="37"/>
        <v/>
      </c>
      <c r="E179" s="18" t="str">
        <f t="shared" si="38"/>
        <v/>
      </c>
      <c r="F179" s="14" t="str">
        <f t="shared" si="39"/>
        <v/>
      </c>
      <c r="G179" s="14" t="str">
        <f t="shared" si="40"/>
        <v/>
      </c>
      <c r="H179" s="14" t="str">
        <f t="shared" si="34"/>
        <v/>
      </c>
      <c r="I179" s="41"/>
      <c r="J179" s="21"/>
      <c r="K179" s="19"/>
      <c r="L179" s="14" t="str">
        <f t="shared" si="35"/>
        <v/>
      </c>
    </row>
    <row r="180" spans="1:12" ht="19.5" customHeight="1" x14ac:dyDescent="0.2">
      <c r="A180" s="25" t="str">
        <f t="shared" si="32"/>
        <v/>
      </c>
      <c r="B180" s="14" t="str">
        <f t="shared" si="33"/>
        <v/>
      </c>
      <c r="C180" s="14" t="str">
        <f t="shared" si="36"/>
        <v/>
      </c>
      <c r="D180" s="18" t="str">
        <f t="shared" si="37"/>
        <v/>
      </c>
      <c r="E180" s="18" t="str">
        <f t="shared" si="38"/>
        <v/>
      </c>
      <c r="F180" s="14" t="str">
        <f t="shared" si="39"/>
        <v/>
      </c>
      <c r="G180" s="14" t="str">
        <f t="shared" si="40"/>
        <v/>
      </c>
      <c r="H180" s="14" t="str">
        <f t="shared" si="34"/>
        <v/>
      </c>
      <c r="I180" s="41"/>
      <c r="J180" s="21"/>
      <c r="K180" s="19"/>
      <c r="L180" s="14" t="str">
        <f t="shared" si="35"/>
        <v/>
      </c>
    </row>
    <row r="181" spans="1:12" ht="19.5" customHeight="1" x14ac:dyDescent="0.2">
      <c r="A181" s="25" t="str">
        <f t="shared" si="32"/>
        <v/>
      </c>
      <c r="B181" s="14" t="str">
        <f t="shared" si="33"/>
        <v/>
      </c>
      <c r="C181" s="14" t="str">
        <f t="shared" si="36"/>
        <v/>
      </c>
      <c r="D181" s="18" t="str">
        <f t="shared" si="37"/>
        <v/>
      </c>
      <c r="E181" s="18" t="str">
        <f t="shared" si="38"/>
        <v/>
      </c>
      <c r="F181" s="14" t="str">
        <f t="shared" si="39"/>
        <v/>
      </c>
      <c r="G181" s="14" t="str">
        <f t="shared" si="40"/>
        <v/>
      </c>
      <c r="H181" s="14" t="str">
        <f t="shared" si="34"/>
        <v/>
      </c>
      <c r="I181" s="41"/>
      <c r="J181" s="21"/>
      <c r="K181" s="19"/>
      <c r="L181" s="14" t="str">
        <f t="shared" si="35"/>
        <v/>
      </c>
    </row>
    <row r="182" spans="1:12" ht="19.5" customHeight="1" x14ac:dyDescent="0.2">
      <c r="A182" s="25" t="str">
        <f t="shared" si="32"/>
        <v/>
      </c>
      <c r="B182" s="14" t="str">
        <f t="shared" si="33"/>
        <v/>
      </c>
      <c r="C182" s="14" t="str">
        <f t="shared" si="36"/>
        <v/>
      </c>
      <c r="D182" s="18" t="str">
        <f t="shared" si="37"/>
        <v/>
      </c>
      <c r="E182" s="18" t="str">
        <f t="shared" si="38"/>
        <v/>
      </c>
      <c r="F182" s="14" t="str">
        <f t="shared" si="39"/>
        <v/>
      </c>
      <c r="G182" s="14" t="str">
        <f t="shared" si="40"/>
        <v/>
      </c>
      <c r="H182" s="14" t="str">
        <f t="shared" si="34"/>
        <v/>
      </c>
      <c r="I182" s="41"/>
      <c r="J182" s="21"/>
      <c r="K182" s="19"/>
      <c r="L182" s="14" t="str">
        <f t="shared" si="35"/>
        <v/>
      </c>
    </row>
    <row r="183" spans="1:12" ht="19.5" customHeight="1" x14ac:dyDescent="0.2">
      <c r="A183" s="25" t="str">
        <f t="shared" si="32"/>
        <v/>
      </c>
      <c r="B183" s="14" t="str">
        <f t="shared" si="33"/>
        <v/>
      </c>
      <c r="C183" s="14" t="str">
        <f t="shared" si="36"/>
        <v/>
      </c>
      <c r="D183" s="18" t="str">
        <f t="shared" si="37"/>
        <v/>
      </c>
      <c r="E183" s="18" t="str">
        <f t="shared" si="38"/>
        <v/>
      </c>
      <c r="F183" s="14" t="str">
        <f t="shared" si="39"/>
        <v/>
      </c>
      <c r="G183" s="14" t="str">
        <f t="shared" si="40"/>
        <v/>
      </c>
      <c r="H183" s="14" t="str">
        <f t="shared" si="34"/>
        <v/>
      </c>
      <c r="I183" s="41"/>
      <c r="J183" s="21"/>
      <c r="K183" s="19"/>
      <c r="L183" s="14" t="str">
        <f t="shared" si="35"/>
        <v/>
      </c>
    </row>
    <row r="184" spans="1:12" ht="19.5" customHeight="1" x14ac:dyDescent="0.2">
      <c r="A184" s="25" t="str">
        <f t="shared" si="32"/>
        <v/>
      </c>
      <c r="B184" s="14" t="str">
        <f t="shared" si="33"/>
        <v/>
      </c>
      <c r="C184" s="14" t="str">
        <f t="shared" si="36"/>
        <v/>
      </c>
      <c r="D184" s="18" t="str">
        <f t="shared" si="37"/>
        <v/>
      </c>
      <c r="E184" s="18" t="str">
        <f t="shared" si="38"/>
        <v/>
      </c>
      <c r="F184" s="14" t="str">
        <f t="shared" si="39"/>
        <v/>
      </c>
      <c r="G184" s="14" t="str">
        <f t="shared" si="40"/>
        <v/>
      </c>
      <c r="H184" s="14" t="str">
        <f t="shared" si="34"/>
        <v/>
      </c>
      <c r="I184" s="41"/>
      <c r="J184" s="21"/>
      <c r="K184" s="19"/>
      <c r="L184" s="14" t="str">
        <f t="shared" si="35"/>
        <v/>
      </c>
    </row>
    <row r="185" spans="1:12" ht="19.5" customHeight="1" x14ac:dyDescent="0.2">
      <c r="A185" s="25" t="str">
        <f t="shared" si="32"/>
        <v/>
      </c>
      <c r="B185" s="14" t="str">
        <f t="shared" si="33"/>
        <v/>
      </c>
      <c r="C185" s="14" t="str">
        <f t="shared" si="36"/>
        <v/>
      </c>
      <c r="D185" s="18" t="str">
        <f t="shared" si="37"/>
        <v/>
      </c>
      <c r="E185" s="18" t="str">
        <f t="shared" si="38"/>
        <v/>
      </c>
      <c r="F185" s="14" t="str">
        <f t="shared" si="39"/>
        <v/>
      </c>
      <c r="G185" s="14" t="str">
        <f t="shared" si="40"/>
        <v/>
      </c>
      <c r="H185" s="14" t="str">
        <f t="shared" si="34"/>
        <v/>
      </c>
      <c r="I185" s="41"/>
      <c r="J185" s="21"/>
      <c r="K185" s="19"/>
      <c r="L185" s="14" t="str">
        <f t="shared" si="35"/>
        <v/>
      </c>
    </row>
    <row r="186" spans="1:12" ht="19.5" customHeight="1" x14ac:dyDescent="0.2">
      <c r="A186" s="25" t="str">
        <f t="shared" si="32"/>
        <v/>
      </c>
      <c r="B186" s="14" t="str">
        <f t="shared" si="33"/>
        <v/>
      </c>
      <c r="C186" s="14" t="str">
        <f t="shared" si="36"/>
        <v/>
      </c>
      <c r="D186" s="18" t="str">
        <f t="shared" si="37"/>
        <v/>
      </c>
      <c r="E186" s="18" t="str">
        <f t="shared" si="38"/>
        <v/>
      </c>
      <c r="F186" s="14" t="str">
        <f t="shared" si="39"/>
        <v/>
      </c>
      <c r="G186" s="14" t="str">
        <f t="shared" si="40"/>
        <v/>
      </c>
      <c r="H186" s="14" t="str">
        <f t="shared" si="34"/>
        <v/>
      </c>
      <c r="I186" s="41"/>
      <c r="J186" s="21"/>
      <c r="K186" s="19"/>
      <c r="L186" s="14" t="str">
        <f t="shared" si="35"/>
        <v/>
      </c>
    </row>
    <row r="187" spans="1:12" ht="19.5" customHeight="1" x14ac:dyDescent="0.2">
      <c r="A187" s="25" t="str">
        <f t="shared" si="32"/>
        <v/>
      </c>
      <c r="B187" s="14" t="str">
        <f t="shared" si="33"/>
        <v/>
      </c>
      <c r="C187" s="14" t="str">
        <f t="shared" si="36"/>
        <v/>
      </c>
      <c r="D187" s="18" t="str">
        <f t="shared" si="37"/>
        <v/>
      </c>
      <c r="E187" s="18" t="str">
        <f t="shared" si="38"/>
        <v/>
      </c>
      <c r="F187" s="14" t="str">
        <f t="shared" si="39"/>
        <v/>
      </c>
      <c r="G187" s="14" t="str">
        <f t="shared" si="40"/>
        <v/>
      </c>
      <c r="H187" s="14" t="str">
        <f t="shared" si="34"/>
        <v/>
      </c>
      <c r="I187" s="41"/>
      <c r="J187" s="21"/>
      <c r="K187" s="19"/>
      <c r="L187" s="14" t="str">
        <f t="shared" si="35"/>
        <v/>
      </c>
    </row>
    <row r="188" spans="1:12" ht="19.5" customHeight="1" x14ac:dyDescent="0.2">
      <c r="A188" s="25" t="str">
        <f t="shared" si="32"/>
        <v/>
      </c>
      <c r="B188" s="14" t="str">
        <f t="shared" si="33"/>
        <v/>
      </c>
      <c r="C188" s="14" t="str">
        <f t="shared" si="36"/>
        <v/>
      </c>
      <c r="D188" s="18" t="str">
        <f t="shared" si="37"/>
        <v/>
      </c>
      <c r="E188" s="18" t="str">
        <f t="shared" si="38"/>
        <v/>
      </c>
      <c r="F188" s="14" t="str">
        <f t="shared" si="39"/>
        <v/>
      </c>
      <c r="G188" s="14" t="str">
        <f t="shared" si="40"/>
        <v/>
      </c>
      <c r="H188" s="14" t="str">
        <f t="shared" si="34"/>
        <v/>
      </c>
      <c r="I188" s="41"/>
      <c r="J188" s="21"/>
      <c r="K188" s="19"/>
      <c r="L188" s="14" t="str">
        <f t="shared" si="35"/>
        <v/>
      </c>
    </row>
    <row r="189" spans="1:12" ht="19.5" customHeight="1" x14ac:dyDescent="0.2">
      <c r="A189" s="25" t="str">
        <f t="shared" si="32"/>
        <v/>
      </c>
      <c r="B189" s="14" t="str">
        <f t="shared" si="33"/>
        <v/>
      </c>
      <c r="C189" s="14" t="str">
        <f t="shared" si="36"/>
        <v/>
      </c>
      <c r="D189" s="18" t="str">
        <f t="shared" si="37"/>
        <v/>
      </c>
      <c r="E189" s="18" t="str">
        <f t="shared" si="38"/>
        <v/>
      </c>
      <c r="F189" s="14" t="str">
        <f t="shared" si="39"/>
        <v/>
      </c>
      <c r="G189" s="14" t="str">
        <f t="shared" si="40"/>
        <v/>
      </c>
      <c r="H189" s="14" t="str">
        <f t="shared" si="34"/>
        <v/>
      </c>
      <c r="I189" s="41"/>
      <c r="J189" s="21"/>
      <c r="K189" s="19"/>
      <c r="L189" s="14" t="str">
        <f t="shared" si="35"/>
        <v/>
      </c>
    </row>
    <row r="190" spans="1:12" ht="19.5" customHeight="1" x14ac:dyDescent="0.2">
      <c r="A190" s="25" t="str">
        <f t="shared" si="32"/>
        <v/>
      </c>
      <c r="B190" s="14" t="str">
        <f t="shared" si="33"/>
        <v/>
      </c>
      <c r="C190" s="14" t="str">
        <f t="shared" si="36"/>
        <v/>
      </c>
      <c r="D190" s="18" t="str">
        <f t="shared" si="37"/>
        <v/>
      </c>
      <c r="E190" s="18" t="str">
        <f t="shared" si="38"/>
        <v/>
      </c>
      <c r="F190" s="14" t="str">
        <f t="shared" si="39"/>
        <v/>
      </c>
      <c r="G190" s="14" t="str">
        <f t="shared" si="40"/>
        <v/>
      </c>
      <c r="H190" s="14" t="str">
        <f t="shared" si="34"/>
        <v/>
      </c>
      <c r="I190" s="41"/>
      <c r="J190" s="21"/>
      <c r="K190" s="19"/>
      <c r="L190" s="14" t="str">
        <f t="shared" si="35"/>
        <v/>
      </c>
    </row>
    <row r="191" spans="1:12" ht="19.5" customHeight="1" x14ac:dyDescent="0.2">
      <c r="A191" s="25" t="str">
        <f t="shared" si="32"/>
        <v/>
      </c>
      <c r="B191" s="14" t="str">
        <f t="shared" si="33"/>
        <v/>
      </c>
      <c r="C191" s="14" t="str">
        <f t="shared" si="36"/>
        <v/>
      </c>
      <c r="D191" s="18" t="str">
        <f t="shared" si="37"/>
        <v/>
      </c>
      <c r="E191" s="18" t="str">
        <f t="shared" si="38"/>
        <v/>
      </c>
      <c r="F191" s="14" t="str">
        <f t="shared" si="39"/>
        <v/>
      </c>
      <c r="G191" s="14" t="str">
        <f t="shared" si="40"/>
        <v/>
      </c>
      <c r="H191" s="14" t="str">
        <f t="shared" si="34"/>
        <v/>
      </c>
      <c r="I191" s="41"/>
      <c r="J191" s="21"/>
      <c r="K191" s="19"/>
      <c r="L191" s="14" t="str">
        <f t="shared" si="35"/>
        <v/>
      </c>
    </row>
    <row r="192" spans="1:12" ht="19.5" customHeight="1" x14ac:dyDescent="0.2">
      <c r="A192" s="25" t="str">
        <f t="shared" si="32"/>
        <v/>
      </c>
      <c r="B192" s="14" t="str">
        <f t="shared" si="33"/>
        <v/>
      </c>
      <c r="C192" s="14" t="str">
        <f t="shared" si="36"/>
        <v/>
      </c>
      <c r="D192" s="18" t="str">
        <f t="shared" si="37"/>
        <v/>
      </c>
      <c r="E192" s="18" t="str">
        <f t="shared" si="38"/>
        <v/>
      </c>
      <c r="F192" s="14" t="str">
        <f t="shared" si="39"/>
        <v/>
      </c>
      <c r="G192" s="14" t="str">
        <f t="shared" si="40"/>
        <v/>
      </c>
      <c r="H192" s="14" t="str">
        <f t="shared" si="34"/>
        <v/>
      </c>
      <c r="I192" s="41"/>
      <c r="J192" s="21"/>
      <c r="K192" s="19"/>
      <c r="L192" s="14" t="str">
        <f t="shared" si="35"/>
        <v/>
      </c>
    </row>
    <row r="193" spans="1:12" ht="19.5" customHeight="1" x14ac:dyDescent="0.2">
      <c r="A193" s="25" t="str">
        <f t="shared" si="32"/>
        <v/>
      </c>
      <c r="B193" s="14" t="str">
        <f t="shared" si="33"/>
        <v/>
      </c>
      <c r="C193" s="14" t="str">
        <f t="shared" si="36"/>
        <v/>
      </c>
      <c r="D193" s="18" t="str">
        <f t="shared" si="37"/>
        <v/>
      </c>
      <c r="E193" s="18" t="str">
        <f t="shared" si="38"/>
        <v/>
      </c>
      <c r="F193" s="14" t="str">
        <f t="shared" si="39"/>
        <v/>
      </c>
      <c r="G193" s="14" t="str">
        <f t="shared" si="40"/>
        <v/>
      </c>
      <c r="H193" s="14" t="str">
        <f t="shared" si="34"/>
        <v/>
      </c>
      <c r="I193" s="41"/>
      <c r="J193" s="21"/>
      <c r="K193" s="19"/>
      <c r="L193" s="14" t="str">
        <f t="shared" si="35"/>
        <v/>
      </c>
    </row>
    <row r="194" spans="1:12" ht="19.5" customHeight="1" x14ac:dyDescent="0.2">
      <c r="A194" s="25" t="str">
        <f t="shared" si="32"/>
        <v/>
      </c>
      <c r="B194" s="14" t="str">
        <f t="shared" si="33"/>
        <v/>
      </c>
      <c r="C194" s="14" t="str">
        <f t="shared" si="36"/>
        <v/>
      </c>
      <c r="D194" s="18" t="str">
        <f t="shared" si="37"/>
        <v/>
      </c>
      <c r="E194" s="18" t="str">
        <f t="shared" si="38"/>
        <v/>
      </c>
      <c r="F194" s="14" t="str">
        <f t="shared" si="39"/>
        <v/>
      </c>
      <c r="G194" s="14" t="str">
        <f t="shared" si="40"/>
        <v/>
      </c>
      <c r="H194" s="14" t="str">
        <f t="shared" si="34"/>
        <v/>
      </c>
      <c r="I194" s="41"/>
      <c r="J194" s="21"/>
      <c r="K194" s="19"/>
      <c r="L194" s="14" t="str">
        <f t="shared" si="35"/>
        <v/>
      </c>
    </row>
    <row r="195" spans="1:12" ht="19.5" customHeight="1" x14ac:dyDescent="0.2">
      <c r="A195" s="25" t="str">
        <f t="shared" si="32"/>
        <v/>
      </c>
      <c r="B195" s="14" t="str">
        <f t="shared" ref="B195:B201" si="41">IF(I195="","",(VLOOKUP(I195,選手,2,FALSE))&amp;"("&amp;VLOOKUP(I195,選手,6,FALSE)&amp;")")</f>
        <v/>
      </c>
      <c r="C195" s="14" t="str">
        <f t="shared" si="36"/>
        <v/>
      </c>
      <c r="D195" s="18" t="str">
        <f t="shared" si="37"/>
        <v/>
      </c>
      <c r="E195" s="18" t="str">
        <f t="shared" si="38"/>
        <v/>
      </c>
      <c r="F195" s="14" t="str">
        <f t="shared" si="39"/>
        <v/>
      </c>
      <c r="G195" s="14" t="str">
        <f t="shared" si="40"/>
        <v/>
      </c>
      <c r="H195" s="14" t="str">
        <f t="shared" ref="H195:H201" si="42">IF(G195="","",VLOOKUP(G195,学校番号,2,FALSE))</f>
        <v/>
      </c>
      <c r="I195" s="41"/>
      <c r="J195" s="21"/>
      <c r="K195" s="19"/>
      <c r="L195" s="14" t="str">
        <f t="shared" ref="L195:L201" si="43">IF(J195="","",VLOOKUP(J195,種目コード,2,FALSE))</f>
        <v/>
      </c>
    </row>
    <row r="196" spans="1:12" ht="19.5" customHeight="1" x14ac:dyDescent="0.2">
      <c r="A196" s="25" t="str">
        <f t="shared" ref="A196:A201" si="44">IF(I196="","",100000000*E196+I196)</f>
        <v/>
      </c>
      <c r="B196" s="14" t="str">
        <f t="shared" si="41"/>
        <v/>
      </c>
      <c r="C196" s="14" t="str">
        <f t="shared" si="36"/>
        <v/>
      </c>
      <c r="D196" s="18" t="str">
        <f t="shared" si="37"/>
        <v/>
      </c>
      <c r="E196" s="18" t="str">
        <f t="shared" si="38"/>
        <v/>
      </c>
      <c r="F196" s="14" t="str">
        <f t="shared" si="39"/>
        <v/>
      </c>
      <c r="G196" s="14" t="str">
        <f t="shared" si="40"/>
        <v/>
      </c>
      <c r="H196" s="14" t="str">
        <f t="shared" si="42"/>
        <v/>
      </c>
      <c r="I196" s="41"/>
      <c r="J196" s="21"/>
      <c r="K196" s="19"/>
      <c r="L196" s="14" t="str">
        <f t="shared" si="43"/>
        <v/>
      </c>
    </row>
    <row r="197" spans="1:12" ht="19.5" customHeight="1" x14ac:dyDescent="0.2">
      <c r="A197" s="25" t="str">
        <f t="shared" si="44"/>
        <v/>
      </c>
      <c r="B197" s="14" t="str">
        <f t="shared" si="41"/>
        <v/>
      </c>
      <c r="C197" s="14" t="str">
        <f t="shared" si="36"/>
        <v/>
      </c>
      <c r="D197" s="18" t="str">
        <f t="shared" si="37"/>
        <v/>
      </c>
      <c r="E197" s="18" t="str">
        <f t="shared" si="38"/>
        <v/>
      </c>
      <c r="F197" s="14" t="str">
        <f t="shared" si="39"/>
        <v/>
      </c>
      <c r="G197" s="14" t="str">
        <f t="shared" si="40"/>
        <v/>
      </c>
      <c r="H197" s="14" t="str">
        <f t="shared" si="42"/>
        <v/>
      </c>
      <c r="I197" s="41"/>
      <c r="J197" s="21"/>
      <c r="K197" s="19"/>
      <c r="L197" s="14" t="str">
        <f t="shared" si="43"/>
        <v/>
      </c>
    </row>
    <row r="198" spans="1:12" ht="19.5" customHeight="1" x14ac:dyDescent="0.2">
      <c r="A198" s="25" t="str">
        <f t="shared" si="44"/>
        <v/>
      </c>
      <c r="B198" s="14" t="str">
        <f t="shared" si="41"/>
        <v/>
      </c>
      <c r="C198" s="14" t="str">
        <f t="shared" si="36"/>
        <v/>
      </c>
      <c r="D198" s="18" t="str">
        <f t="shared" si="37"/>
        <v/>
      </c>
      <c r="E198" s="18" t="str">
        <f t="shared" si="38"/>
        <v/>
      </c>
      <c r="F198" s="14" t="str">
        <f t="shared" si="39"/>
        <v/>
      </c>
      <c r="G198" s="14" t="str">
        <f t="shared" si="40"/>
        <v/>
      </c>
      <c r="H198" s="14" t="str">
        <f t="shared" si="42"/>
        <v/>
      </c>
      <c r="I198" s="41"/>
      <c r="J198" s="21"/>
      <c r="K198" s="19"/>
      <c r="L198" s="14" t="str">
        <f t="shared" si="43"/>
        <v/>
      </c>
    </row>
    <row r="199" spans="1:12" ht="19.5" customHeight="1" x14ac:dyDescent="0.2">
      <c r="A199" s="25" t="str">
        <f t="shared" si="44"/>
        <v/>
      </c>
      <c r="B199" s="14" t="str">
        <f t="shared" si="41"/>
        <v/>
      </c>
      <c r="C199" s="14" t="str">
        <f t="shared" si="36"/>
        <v/>
      </c>
      <c r="D199" s="18" t="str">
        <f t="shared" si="37"/>
        <v/>
      </c>
      <c r="E199" s="18" t="str">
        <f t="shared" si="38"/>
        <v/>
      </c>
      <c r="F199" s="14" t="str">
        <f t="shared" si="39"/>
        <v/>
      </c>
      <c r="G199" s="14" t="str">
        <f t="shared" si="40"/>
        <v/>
      </c>
      <c r="H199" s="14" t="str">
        <f t="shared" si="42"/>
        <v/>
      </c>
      <c r="I199" s="41"/>
      <c r="J199" s="21"/>
      <c r="K199" s="19"/>
      <c r="L199" s="14" t="str">
        <f t="shared" si="43"/>
        <v/>
      </c>
    </row>
    <row r="200" spans="1:12" ht="19.5" customHeight="1" x14ac:dyDescent="0.2">
      <c r="A200" s="25" t="str">
        <f t="shared" si="44"/>
        <v/>
      </c>
      <c r="B200" s="14" t="str">
        <f t="shared" si="41"/>
        <v/>
      </c>
      <c r="C200" s="14" t="str">
        <f t="shared" si="36"/>
        <v/>
      </c>
      <c r="D200" s="18" t="str">
        <f t="shared" si="37"/>
        <v/>
      </c>
      <c r="E200" s="18" t="str">
        <f t="shared" si="38"/>
        <v/>
      </c>
      <c r="F200" s="14" t="str">
        <f t="shared" si="39"/>
        <v/>
      </c>
      <c r="G200" s="14" t="str">
        <f t="shared" si="40"/>
        <v/>
      </c>
      <c r="H200" s="14" t="str">
        <f t="shared" si="42"/>
        <v/>
      </c>
      <c r="I200" s="41"/>
      <c r="J200" s="21"/>
      <c r="K200" s="19"/>
      <c r="L200" s="14" t="str">
        <f t="shared" si="43"/>
        <v/>
      </c>
    </row>
    <row r="201" spans="1:12" ht="19.5" customHeight="1" x14ac:dyDescent="0.2">
      <c r="A201" s="25" t="str">
        <f t="shared" si="44"/>
        <v/>
      </c>
      <c r="B201" s="14" t="str">
        <f t="shared" si="41"/>
        <v/>
      </c>
      <c r="C201" s="14" t="str">
        <f t="shared" si="36"/>
        <v/>
      </c>
      <c r="D201" s="18" t="str">
        <f t="shared" si="37"/>
        <v/>
      </c>
      <c r="E201" s="18" t="str">
        <f t="shared" si="38"/>
        <v/>
      </c>
      <c r="F201" s="14" t="str">
        <f t="shared" si="39"/>
        <v/>
      </c>
      <c r="G201" s="14" t="str">
        <f t="shared" si="40"/>
        <v/>
      </c>
      <c r="H201" s="14" t="str">
        <f t="shared" si="42"/>
        <v/>
      </c>
      <c r="I201" s="41"/>
      <c r="J201" s="21"/>
      <c r="K201" s="19"/>
      <c r="L201" s="14" t="str">
        <f t="shared" si="43"/>
        <v/>
      </c>
    </row>
  </sheetData>
  <sheetProtection algorithmName="SHA-512" hashValue="vD/PBjIfu7J+wVRppkZKa/o46JK1KwayCIjtGiMa3i+9S3wCns5SowLQM6Rf6wsoyPxBpd/9DZh5QVrJ8TEWww==" saltValue="uAnp3ZhoFtXnlYPuV0CdDg==" spinCount="100000" sheet="1" selectLockedCells="1"/>
  <mergeCells count="5">
    <mergeCell ref="N25:N26"/>
    <mergeCell ref="N23:N24"/>
    <mergeCell ref="Q23:Q24"/>
    <mergeCell ref="Q25:Q26"/>
    <mergeCell ref="N22:P22"/>
  </mergeCells>
  <phoneticPr fontId="1"/>
  <dataValidations count="3">
    <dataValidation showInputMessage="1" showErrorMessage="1" sqref="J2 J202:J65535" xr:uid="{00000000-0002-0000-0100-000000000000}"/>
    <dataValidation type="list" showInputMessage="1" showErrorMessage="1" sqref="J3:J201" xr:uid="{00000000-0002-0000-0100-000002000000}">
      <formula1>種目</formula1>
    </dataValidation>
    <dataValidation imeMode="disabled" allowBlank="1" showInputMessage="1" showErrorMessage="1" sqref="K3:L201" xr:uid="{2F967F09-A95A-46EB-8470-E8D7225B861C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CE7B-7662-4EF8-9BA4-E3AE78DF4568}">
  <sheetPr>
    <tabColor rgb="FFFF0000"/>
  </sheetPr>
  <dimension ref="A1:M12"/>
  <sheetViews>
    <sheetView zoomScale="115" zoomScaleNormal="115" workbookViewId="0">
      <selection activeCell="D2" sqref="D2"/>
    </sheetView>
  </sheetViews>
  <sheetFormatPr defaultColWidth="9" defaultRowHeight="13" x14ac:dyDescent="0.2"/>
  <cols>
    <col min="1" max="1" width="14.08984375" style="47" customWidth="1"/>
    <col min="2" max="2" width="11.6328125" style="47" bestFit="1" customWidth="1"/>
    <col min="3" max="3" width="13" style="47" bestFit="1" customWidth="1"/>
    <col min="4" max="4" width="10.453125" style="48" bestFit="1" customWidth="1"/>
    <col min="5" max="10" width="15" style="47" bestFit="1" customWidth="1"/>
    <col min="11" max="11" width="10.26953125" style="47" bestFit="1" customWidth="1"/>
    <col min="12" max="12" width="8.453125" style="48" bestFit="1" customWidth="1"/>
    <col min="13" max="13" width="4.08984375" style="47" customWidth="1"/>
    <col min="14" max="14" width="4.453125" style="47" customWidth="1"/>
    <col min="15" max="16384" width="9" style="47"/>
  </cols>
  <sheetData>
    <row r="1" spans="1:13" s="63" customFormat="1" ht="20.149999999999999" customHeight="1" thickBot="1" x14ac:dyDescent="0.25">
      <c r="A1" s="69" t="s">
        <v>15</v>
      </c>
      <c r="B1" s="69" t="s">
        <v>10</v>
      </c>
      <c r="C1" s="71" t="s">
        <v>11</v>
      </c>
      <c r="D1" s="70" t="s">
        <v>324</v>
      </c>
      <c r="E1" s="67" t="s">
        <v>323</v>
      </c>
      <c r="F1" s="66" t="s">
        <v>322</v>
      </c>
      <c r="G1" s="66" t="s">
        <v>321</v>
      </c>
      <c r="H1" s="66" t="s">
        <v>320</v>
      </c>
      <c r="I1" s="66" t="s">
        <v>319</v>
      </c>
      <c r="J1" s="66" t="s">
        <v>318</v>
      </c>
      <c r="K1" s="65"/>
      <c r="L1" s="64"/>
      <c r="M1" s="49"/>
    </row>
    <row r="2" spans="1:13" ht="20.149999999999999" customHeight="1" thickBot="1" x14ac:dyDescent="0.25">
      <c r="A2" s="82" t="s">
        <v>326</v>
      </c>
      <c r="B2" s="60" t="str">
        <f>IF(C2="","",VLOOKUP(C2,学校名!$A$3:$B$100,2,FALSE))</f>
        <v/>
      </c>
      <c r="C2" s="59" t="str">
        <f>IF(E2="","",VLOOKUP(E2,①選手データ!$B$3:$G$202,5,1))</f>
        <v/>
      </c>
      <c r="D2" s="58"/>
      <c r="E2" s="57"/>
      <c r="F2" s="56"/>
      <c r="G2" s="56"/>
      <c r="H2" s="56"/>
      <c r="I2" s="56"/>
      <c r="J2" s="55"/>
      <c r="K2" s="47" t="s">
        <v>317</v>
      </c>
      <c r="M2" s="49"/>
    </row>
    <row r="3" spans="1:13" ht="20.149999999999999" customHeight="1" thickBot="1" x14ac:dyDescent="0.25">
      <c r="A3" s="83"/>
      <c r="B3" s="54" t="s">
        <v>316</v>
      </c>
      <c r="C3" s="72" t="s">
        <v>329</v>
      </c>
      <c r="D3" s="53" t="s">
        <v>327</v>
      </c>
      <c r="E3" s="73" t="str">
        <f>IF(E2="","",VLOOKUP(E2,①選手データ!$B$3:$G$202,2,1))</f>
        <v/>
      </c>
      <c r="F3" s="74" t="str">
        <f>IF(F2="","",VLOOKUP(F2,①選手データ!$B$3:$G$202,2,1))</f>
        <v/>
      </c>
      <c r="G3" s="74" t="str">
        <f>IF(G2="","",VLOOKUP(G2,①選手データ!$B$3:$G$202,2,1))</f>
        <v/>
      </c>
      <c r="H3" s="74" t="str">
        <f>IF(H2="","",VLOOKUP(H2,①選手データ!$B$3:$G$202,2,1))</f>
        <v/>
      </c>
      <c r="I3" s="74" t="str">
        <f>IF(I2="","",VLOOKUP(I2,①選手データ!$B$3:$G$202,2,1))</f>
        <v/>
      </c>
      <c r="J3" s="75" t="str">
        <f>IF(J2="","",VLOOKUP(J2,①選手データ!$B$3:$G$202,2,1))</f>
        <v/>
      </c>
      <c r="M3" s="49"/>
    </row>
    <row r="4" spans="1:13" ht="20.149999999999999" hidden="1" customHeight="1" x14ac:dyDescent="0.2">
      <c r="B4" s="47" t="str">
        <f>B2</f>
        <v/>
      </c>
      <c r="C4" s="47" t="str">
        <f>C2</f>
        <v/>
      </c>
      <c r="D4" s="47" t="str">
        <f>IF(D2="","",D2)</f>
        <v/>
      </c>
      <c r="E4" s="47" t="str">
        <f t="shared" ref="E4:J4" si="0">IF(E2="","",100000000+E2)</f>
        <v/>
      </c>
      <c r="F4" s="47" t="str">
        <f t="shared" si="0"/>
        <v/>
      </c>
      <c r="G4" s="47" t="str">
        <f t="shared" si="0"/>
        <v/>
      </c>
      <c r="H4" s="47" t="str">
        <f t="shared" si="0"/>
        <v/>
      </c>
      <c r="I4" s="47" t="str">
        <f t="shared" si="0"/>
        <v/>
      </c>
      <c r="J4" s="47" t="str">
        <f t="shared" si="0"/>
        <v/>
      </c>
      <c r="M4" s="49"/>
    </row>
    <row r="5" spans="1:13" ht="20.149999999999999" customHeight="1" x14ac:dyDescent="0.2"/>
    <row r="6" spans="1:13" ht="20.149999999999999" customHeight="1" thickBot="1" x14ac:dyDescent="0.25"/>
    <row r="7" spans="1:13" s="63" customFormat="1" ht="20.149999999999999" customHeight="1" thickBot="1" x14ac:dyDescent="0.25">
      <c r="A7" s="69" t="s">
        <v>15</v>
      </c>
      <c r="B7" s="69" t="s">
        <v>10</v>
      </c>
      <c r="C7" s="71" t="s">
        <v>11</v>
      </c>
      <c r="D7" s="68" t="s">
        <v>324</v>
      </c>
      <c r="E7" s="67" t="s">
        <v>323</v>
      </c>
      <c r="F7" s="66" t="s">
        <v>322</v>
      </c>
      <c r="G7" s="66" t="s">
        <v>321</v>
      </c>
      <c r="H7" s="66" t="s">
        <v>320</v>
      </c>
      <c r="I7" s="66" t="s">
        <v>319</v>
      </c>
      <c r="J7" s="66" t="s">
        <v>318</v>
      </c>
      <c r="K7" s="65"/>
      <c r="L7" s="64"/>
      <c r="M7" s="49"/>
    </row>
    <row r="8" spans="1:13" ht="20.149999999999999" customHeight="1" thickBot="1" x14ac:dyDescent="0.25">
      <c r="A8" s="82" t="s">
        <v>325</v>
      </c>
      <c r="B8" s="62" t="str">
        <f>IF(C8="","",VLOOKUP(C8,学校名!$A$3:$B$100,2,FALSE))</f>
        <v/>
      </c>
      <c r="C8" s="61" t="str">
        <f>IF(E8="","",VLOOKUP(E8,①選手データ!$B$3:$G$202,5,1))</f>
        <v/>
      </c>
      <c r="D8" s="58"/>
      <c r="E8" s="57"/>
      <c r="F8" s="56"/>
      <c r="G8" s="56"/>
      <c r="H8" s="56"/>
      <c r="I8" s="56"/>
      <c r="J8" s="55"/>
      <c r="K8" s="47" t="s">
        <v>317</v>
      </c>
      <c r="M8" s="49"/>
    </row>
    <row r="9" spans="1:13" ht="20.149999999999999" customHeight="1" thickBot="1" x14ac:dyDescent="0.25">
      <c r="A9" s="83"/>
      <c r="B9" s="54" t="s">
        <v>316</v>
      </c>
      <c r="C9" s="72" t="s">
        <v>330</v>
      </c>
      <c r="D9" s="53" t="s">
        <v>328</v>
      </c>
      <c r="E9" s="52" t="str">
        <f>IF(E8="","",VLOOKUP(E8,①選手データ!$B$3:$G$202,2,1))</f>
        <v/>
      </c>
      <c r="F9" s="51" t="str">
        <f>IF(F8="","",VLOOKUP(F8,①選手データ!$B$3:$G$202,2,1))</f>
        <v/>
      </c>
      <c r="G9" s="51" t="str">
        <f>IF(G8="","",VLOOKUP(G8,①選手データ!$B$3:$G$202,2,1))</f>
        <v/>
      </c>
      <c r="H9" s="51" t="str">
        <f>IF(H8="","",VLOOKUP(H8,①選手データ!$B$3:$G$202,2,1))</f>
        <v/>
      </c>
      <c r="I9" s="51" t="str">
        <f>IF(I8="","",VLOOKUP(I8,①選手データ!$B$3:$G$202,2,1))</f>
        <v/>
      </c>
      <c r="J9" s="50" t="str">
        <f>IF(J8="","",VLOOKUP(J8,①選手データ!$B$3:$G$202,2,1))</f>
        <v/>
      </c>
      <c r="M9" s="49"/>
    </row>
    <row r="10" spans="1:13" ht="20.149999999999999" hidden="1" customHeight="1" x14ac:dyDescent="0.2">
      <c r="B10" s="47" t="str">
        <f>B8</f>
        <v/>
      </c>
      <c r="C10" s="47" t="str">
        <f>C8</f>
        <v/>
      </c>
      <c r="D10" s="47" t="str">
        <f>IF(D8="","",D8)</f>
        <v/>
      </c>
      <c r="E10" s="47" t="str">
        <f>IF(E8="","",200000000+E8)</f>
        <v/>
      </c>
      <c r="F10" s="47" t="str">
        <f t="shared" ref="F10:J10" si="1">IF(F8="","",200000000+F8)</f>
        <v/>
      </c>
      <c r="G10" s="47" t="str">
        <f t="shared" si="1"/>
        <v/>
      </c>
      <c r="H10" s="47" t="str">
        <f t="shared" si="1"/>
        <v/>
      </c>
      <c r="I10" s="47" t="str">
        <f t="shared" si="1"/>
        <v/>
      </c>
      <c r="J10" s="47" t="str">
        <f t="shared" si="1"/>
        <v/>
      </c>
      <c r="M10" s="49"/>
    </row>
    <row r="11" spans="1:13" ht="20.149999999999999" customHeight="1" x14ac:dyDescent="0.2">
      <c r="B11" s="47" t="s">
        <v>315</v>
      </c>
      <c r="C11" s="47" t="s">
        <v>315</v>
      </c>
      <c r="D11" s="47" t="s">
        <v>315</v>
      </c>
      <c r="E11" s="47" t="s">
        <v>315</v>
      </c>
      <c r="F11" s="47" t="s">
        <v>315</v>
      </c>
      <c r="G11" s="47" t="s">
        <v>315</v>
      </c>
      <c r="H11" s="47" t="s">
        <v>315</v>
      </c>
      <c r="I11" s="47" t="s">
        <v>315</v>
      </c>
      <c r="J11" s="47" t="s">
        <v>315</v>
      </c>
      <c r="M11" s="49"/>
    </row>
    <row r="12" spans="1:13" ht="20.149999999999999" customHeight="1" x14ac:dyDescent="0.2"/>
  </sheetData>
  <sheetProtection algorithmName="SHA-512" hashValue="e/KxP9nO18JorNHwNGPhA1a8oV71dLjnatLQN9cP0C9MEgEC5HZnO+0llCB3yBDAPuFF6PQ2aKBhYMAgMw1+AA==" saltValue="flMEbSP2X1ER1jGESlMf8g==" spinCount="100000" sheet="1" selectLockedCells="1"/>
  <mergeCells count="2">
    <mergeCell ref="A2:A3"/>
    <mergeCell ref="A8:A9"/>
  </mergeCells>
  <phoneticPr fontId="1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98"/>
  <sheetViews>
    <sheetView workbookViewId="0">
      <selection activeCell="B2" sqref="B2"/>
    </sheetView>
  </sheetViews>
  <sheetFormatPr defaultColWidth="9" defaultRowHeight="13" x14ac:dyDescent="0.2"/>
  <cols>
    <col min="1" max="1" width="10.453125" style="13" bestFit="1" customWidth="1"/>
    <col min="2" max="2" width="15" style="13" bestFit="1" customWidth="1"/>
    <col min="3" max="3" width="10.453125" style="13" bestFit="1" customWidth="1"/>
    <col min="4" max="4" width="3.7265625" style="13" bestFit="1" customWidth="1"/>
    <col min="5" max="5" width="3.90625" style="13" bestFit="1" customWidth="1"/>
    <col min="6" max="6" width="7.453125" style="13" bestFit="1" customWidth="1"/>
    <col min="7" max="7" width="5.453125" style="13" bestFit="1" customWidth="1"/>
    <col min="8" max="8" width="19.26953125" style="13" customWidth="1"/>
    <col min="9" max="16384" width="9" style="13"/>
  </cols>
  <sheetData>
    <row r="1" spans="1:8" x14ac:dyDescent="0.2">
      <c r="A1" s="13" t="s">
        <v>0</v>
      </c>
      <c r="B1" s="13" t="s">
        <v>1</v>
      </c>
      <c r="C1" s="13" t="s">
        <v>2</v>
      </c>
      <c r="D1" s="13" t="s">
        <v>38</v>
      </c>
      <c r="E1" s="13" t="s">
        <v>3</v>
      </c>
      <c r="F1" s="13" t="s">
        <v>4</v>
      </c>
      <c r="G1" s="13" t="s">
        <v>5</v>
      </c>
      <c r="H1" s="13" t="s">
        <v>6</v>
      </c>
    </row>
    <row r="2" spans="1:8" x14ac:dyDescent="0.2">
      <c r="A2" s="13" t="str">
        <f>IF(②大会申し込みデータ!H3="","",②大会申し込みデータ!A3)</f>
        <v/>
      </c>
      <c r="B2" s="13" t="str">
        <f>IF(②大会申し込みデータ!H3="","",②大会申し込みデータ!B3)</f>
        <v/>
      </c>
      <c r="C2" s="13" t="str">
        <f>IF(②大会申し込みデータ!H3="","",②大会申し込みデータ!C3)</f>
        <v/>
      </c>
      <c r="D2" s="13" t="str">
        <f>IF(②大会申し込みデータ!H3="","",②大会申し込みデータ!E3)</f>
        <v/>
      </c>
      <c r="E2" s="13" t="str">
        <f>IF(②大会申し込みデータ!H3="","","07")</f>
        <v/>
      </c>
      <c r="F2" s="13" t="str">
        <f>IF(②大会申し込みデータ!H3="","",②大会申し込みデータ!H3)</f>
        <v/>
      </c>
      <c r="G2" s="13" t="str">
        <f>IF(②大会申し込みデータ!H3="","",②大会申し込みデータ!I3)</f>
        <v/>
      </c>
      <c r="H2" s="13" t="str">
        <f>IF(②大会申し込みデータ!H3="","",②大会申し込みデータ!L3&amp;" "&amp;②大会申し込みデータ!K3)</f>
        <v/>
      </c>
    </row>
    <row r="3" spans="1:8" x14ac:dyDescent="0.2">
      <c r="A3" s="13" t="str">
        <f>IF(②大会申し込みデータ!H4="","",②大会申し込みデータ!A4)</f>
        <v/>
      </c>
      <c r="B3" s="13" t="str">
        <f>IF(②大会申し込みデータ!H4="","",②大会申し込みデータ!B4)</f>
        <v/>
      </c>
      <c r="C3" s="13" t="str">
        <f>IF(②大会申し込みデータ!H4="","",②大会申し込みデータ!C4)</f>
        <v/>
      </c>
      <c r="D3" s="13" t="str">
        <f>IF(②大会申し込みデータ!H4="","",②大会申し込みデータ!E4)</f>
        <v/>
      </c>
      <c r="E3" s="13" t="str">
        <f>IF(②大会申し込みデータ!H4="","","07")</f>
        <v/>
      </c>
      <c r="F3" s="13" t="str">
        <f>IF(②大会申し込みデータ!H4="","",②大会申し込みデータ!H4)</f>
        <v/>
      </c>
      <c r="G3" s="13" t="str">
        <f>IF(②大会申し込みデータ!H4="","",②大会申し込みデータ!I4)</f>
        <v/>
      </c>
      <c r="H3" s="13" t="str">
        <f>IF(②大会申し込みデータ!H4="","",②大会申し込みデータ!L4&amp;" "&amp;②大会申し込みデータ!K4)</f>
        <v/>
      </c>
    </row>
    <row r="4" spans="1:8" x14ac:dyDescent="0.2">
      <c r="A4" s="13" t="str">
        <f>IF(②大会申し込みデータ!H5="","",②大会申し込みデータ!A5)</f>
        <v/>
      </c>
      <c r="B4" s="13" t="str">
        <f>IF(②大会申し込みデータ!H5="","",②大会申し込みデータ!B5)</f>
        <v/>
      </c>
      <c r="C4" s="13" t="str">
        <f>IF(②大会申し込みデータ!H5="","",②大会申し込みデータ!C5)</f>
        <v/>
      </c>
      <c r="D4" s="13" t="str">
        <f>IF(②大会申し込みデータ!H5="","",②大会申し込みデータ!E5)</f>
        <v/>
      </c>
      <c r="E4" s="13" t="str">
        <f>IF(②大会申し込みデータ!H5="","","07")</f>
        <v/>
      </c>
      <c r="F4" s="13" t="str">
        <f>IF(②大会申し込みデータ!H5="","",②大会申し込みデータ!H5)</f>
        <v/>
      </c>
      <c r="G4" s="13" t="str">
        <f>IF(②大会申し込みデータ!H5="","",②大会申し込みデータ!I5)</f>
        <v/>
      </c>
      <c r="H4" s="13" t="str">
        <f>IF(②大会申し込みデータ!H5="","",②大会申し込みデータ!L5&amp;" "&amp;②大会申し込みデータ!K5)</f>
        <v/>
      </c>
    </row>
    <row r="5" spans="1:8" x14ac:dyDescent="0.2">
      <c r="A5" s="13" t="str">
        <f>IF(②大会申し込みデータ!H6="","",②大会申し込みデータ!A6)</f>
        <v/>
      </c>
      <c r="B5" s="13" t="str">
        <f>IF(②大会申し込みデータ!H6="","",②大会申し込みデータ!B6)</f>
        <v/>
      </c>
      <c r="C5" s="13" t="str">
        <f>IF(②大会申し込みデータ!H6="","",②大会申し込みデータ!C6)</f>
        <v/>
      </c>
      <c r="D5" s="13" t="str">
        <f>IF(②大会申し込みデータ!H6="","",②大会申し込みデータ!E6)</f>
        <v/>
      </c>
      <c r="E5" s="13" t="str">
        <f>IF(②大会申し込みデータ!H6="","","07")</f>
        <v/>
      </c>
      <c r="F5" s="13" t="str">
        <f>IF(②大会申し込みデータ!H6="","",②大会申し込みデータ!H6)</f>
        <v/>
      </c>
      <c r="G5" s="13" t="str">
        <f>IF(②大会申し込みデータ!H6="","",②大会申し込みデータ!I6)</f>
        <v/>
      </c>
      <c r="H5" s="13" t="str">
        <f>IF(②大会申し込みデータ!H6="","",②大会申し込みデータ!L6&amp;" "&amp;②大会申し込みデータ!K6)</f>
        <v/>
      </c>
    </row>
    <row r="6" spans="1:8" x14ac:dyDescent="0.2">
      <c r="A6" s="13" t="str">
        <f>IF(②大会申し込みデータ!H7="","",②大会申し込みデータ!A7)</f>
        <v/>
      </c>
      <c r="B6" s="13" t="str">
        <f>IF(②大会申し込みデータ!H7="","",②大会申し込みデータ!B7)</f>
        <v/>
      </c>
      <c r="C6" s="13" t="str">
        <f>IF(②大会申し込みデータ!H7="","",②大会申し込みデータ!C7)</f>
        <v/>
      </c>
      <c r="D6" s="13" t="str">
        <f>IF(②大会申し込みデータ!H7="","",②大会申し込みデータ!E7)</f>
        <v/>
      </c>
      <c r="E6" s="13" t="str">
        <f>IF(②大会申し込みデータ!H7="","","07")</f>
        <v/>
      </c>
      <c r="F6" s="13" t="str">
        <f>IF(②大会申し込みデータ!H7="","",②大会申し込みデータ!H7)</f>
        <v/>
      </c>
      <c r="G6" s="13" t="str">
        <f>IF(②大会申し込みデータ!H7="","",②大会申し込みデータ!I7)</f>
        <v/>
      </c>
      <c r="H6" s="13" t="str">
        <f>IF(②大会申し込みデータ!H7="","",②大会申し込みデータ!L7&amp;" "&amp;②大会申し込みデータ!K7)</f>
        <v/>
      </c>
    </row>
    <row r="7" spans="1:8" x14ac:dyDescent="0.2">
      <c r="A7" s="13" t="str">
        <f>IF(②大会申し込みデータ!H8="","",②大会申し込みデータ!A8)</f>
        <v/>
      </c>
      <c r="B7" s="13" t="str">
        <f>IF(②大会申し込みデータ!H8="","",②大会申し込みデータ!B8)</f>
        <v/>
      </c>
      <c r="C7" s="13" t="str">
        <f>IF(②大会申し込みデータ!H8="","",②大会申し込みデータ!C8)</f>
        <v/>
      </c>
      <c r="D7" s="13" t="str">
        <f>IF(②大会申し込みデータ!H8="","",②大会申し込みデータ!E8)</f>
        <v/>
      </c>
      <c r="E7" s="13" t="str">
        <f>IF(②大会申し込みデータ!H8="","","07")</f>
        <v/>
      </c>
      <c r="F7" s="13" t="str">
        <f>IF(②大会申し込みデータ!H8="","",②大会申し込みデータ!H8)</f>
        <v/>
      </c>
      <c r="G7" s="13" t="str">
        <f>IF(②大会申し込みデータ!H8="","",②大会申し込みデータ!I8)</f>
        <v/>
      </c>
      <c r="H7" s="13" t="str">
        <f>IF(②大会申し込みデータ!H8="","",②大会申し込みデータ!L8&amp;" "&amp;②大会申し込みデータ!K8)</f>
        <v/>
      </c>
    </row>
    <row r="8" spans="1:8" x14ac:dyDescent="0.2">
      <c r="A8" s="13" t="str">
        <f>IF(②大会申し込みデータ!H9="","",②大会申し込みデータ!A9)</f>
        <v/>
      </c>
      <c r="B8" s="13" t="str">
        <f>IF(②大会申し込みデータ!H9="","",②大会申し込みデータ!B9)</f>
        <v/>
      </c>
      <c r="C8" s="13" t="str">
        <f>IF(②大会申し込みデータ!H9="","",②大会申し込みデータ!C9)</f>
        <v/>
      </c>
      <c r="D8" s="13" t="str">
        <f>IF(②大会申し込みデータ!H9="","",②大会申し込みデータ!E9)</f>
        <v/>
      </c>
      <c r="E8" s="13" t="str">
        <f>IF(②大会申し込みデータ!H9="","","07")</f>
        <v/>
      </c>
      <c r="F8" s="13" t="str">
        <f>IF(②大会申し込みデータ!H9="","",②大会申し込みデータ!H9)</f>
        <v/>
      </c>
      <c r="G8" s="13" t="str">
        <f>IF(②大会申し込みデータ!H9="","",②大会申し込みデータ!I9)</f>
        <v/>
      </c>
      <c r="H8" s="13" t="str">
        <f>IF(②大会申し込みデータ!H9="","",②大会申し込みデータ!L9&amp;" "&amp;②大会申し込みデータ!K9)</f>
        <v/>
      </c>
    </row>
    <row r="9" spans="1:8" x14ac:dyDescent="0.2">
      <c r="A9" s="13" t="str">
        <f>IF(②大会申し込みデータ!H10="","",②大会申し込みデータ!A10)</f>
        <v/>
      </c>
      <c r="B9" s="13" t="str">
        <f>IF(②大会申し込みデータ!H10="","",②大会申し込みデータ!B10)</f>
        <v/>
      </c>
      <c r="C9" s="13" t="str">
        <f>IF(②大会申し込みデータ!H10="","",②大会申し込みデータ!C10)</f>
        <v/>
      </c>
      <c r="D9" s="13" t="str">
        <f>IF(②大会申し込みデータ!H10="","",②大会申し込みデータ!E10)</f>
        <v/>
      </c>
      <c r="E9" s="13" t="str">
        <f>IF(②大会申し込みデータ!H10="","","07")</f>
        <v/>
      </c>
      <c r="F9" s="13" t="str">
        <f>IF(②大会申し込みデータ!H10="","",②大会申し込みデータ!H10)</f>
        <v/>
      </c>
      <c r="G9" s="13" t="str">
        <f>IF(②大会申し込みデータ!H10="","",②大会申し込みデータ!I10)</f>
        <v/>
      </c>
      <c r="H9" s="13" t="str">
        <f>IF(②大会申し込みデータ!H10="","",②大会申し込みデータ!L10&amp;" "&amp;②大会申し込みデータ!K10)</f>
        <v/>
      </c>
    </row>
    <row r="10" spans="1:8" x14ac:dyDescent="0.2">
      <c r="A10" s="13" t="str">
        <f>IF(②大会申し込みデータ!H11="","",②大会申し込みデータ!A11)</f>
        <v/>
      </c>
      <c r="B10" s="13" t="str">
        <f>IF(②大会申し込みデータ!H11="","",②大会申し込みデータ!B11)</f>
        <v/>
      </c>
      <c r="C10" s="13" t="str">
        <f>IF(②大会申し込みデータ!H11="","",②大会申し込みデータ!C11)</f>
        <v/>
      </c>
      <c r="D10" s="13" t="str">
        <f>IF(②大会申し込みデータ!H11="","",②大会申し込みデータ!E11)</f>
        <v/>
      </c>
      <c r="E10" s="13" t="str">
        <f>IF(②大会申し込みデータ!H11="","","07")</f>
        <v/>
      </c>
      <c r="F10" s="13" t="str">
        <f>IF(②大会申し込みデータ!H11="","",②大会申し込みデータ!H11)</f>
        <v/>
      </c>
      <c r="G10" s="13" t="str">
        <f>IF(②大会申し込みデータ!H11="","",②大会申し込みデータ!I11)</f>
        <v/>
      </c>
      <c r="H10" s="13" t="str">
        <f>IF(②大会申し込みデータ!H11="","",②大会申し込みデータ!L11&amp;" "&amp;②大会申し込みデータ!K11)</f>
        <v/>
      </c>
    </row>
    <row r="11" spans="1:8" x14ac:dyDescent="0.2">
      <c r="A11" s="13" t="str">
        <f>IF(②大会申し込みデータ!H12="","",②大会申し込みデータ!A12)</f>
        <v/>
      </c>
      <c r="B11" s="13" t="str">
        <f>IF(②大会申し込みデータ!H12="","",②大会申し込みデータ!B12)</f>
        <v/>
      </c>
      <c r="C11" s="13" t="str">
        <f>IF(②大会申し込みデータ!H12="","",②大会申し込みデータ!C12)</f>
        <v/>
      </c>
      <c r="D11" s="13" t="str">
        <f>IF(②大会申し込みデータ!H12="","",②大会申し込みデータ!E12)</f>
        <v/>
      </c>
      <c r="E11" s="13" t="str">
        <f>IF(②大会申し込みデータ!H12="","","07")</f>
        <v/>
      </c>
      <c r="F11" s="13" t="str">
        <f>IF(②大会申し込みデータ!H12="","",②大会申し込みデータ!H12)</f>
        <v/>
      </c>
      <c r="G11" s="13" t="str">
        <f>IF(②大会申し込みデータ!H12="","",②大会申し込みデータ!I12)</f>
        <v/>
      </c>
      <c r="H11" s="13" t="str">
        <f>IF(②大会申し込みデータ!H12="","",②大会申し込みデータ!L12&amp;" "&amp;②大会申し込みデータ!K12)</f>
        <v/>
      </c>
    </row>
    <row r="12" spans="1:8" x14ac:dyDescent="0.2">
      <c r="A12" s="13" t="str">
        <f>IF(②大会申し込みデータ!H13="","",②大会申し込みデータ!A13)</f>
        <v/>
      </c>
      <c r="B12" s="13" t="str">
        <f>IF(②大会申し込みデータ!H13="","",②大会申し込みデータ!B13)</f>
        <v/>
      </c>
      <c r="C12" s="13" t="str">
        <f>IF(②大会申し込みデータ!H13="","",②大会申し込みデータ!C13)</f>
        <v/>
      </c>
      <c r="D12" s="13" t="str">
        <f>IF(②大会申し込みデータ!H13="","",②大会申し込みデータ!E13)</f>
        <v/>
      </c>
      <c r="E12" s="13" t="str">
        <f>IF(②大会申し込みデータ!H13="","","07")</f>
        <v/>
      </c>
      <c r="F12" s="13" t="str">
        <f>IF(②大会申し込みデータ!H13="","",②大会申し込みデータ!H13)</f>
        <v/>
      </c>
      <c r="G12" s="13" t="str">
        <f>IF(②大会申し込みデータ!H13="","",②大会申し込みデータ!I13)</f>
        <v/>
      </c>
      <c r="H12" s="13" t="str">
        <f>IF(②大会申し込みデータ!H13="","",②大会申し込みデータ!L13&amp;" "&amp;②大会申し込みデータ!K13)</f>
        <v/>
      </c>
    </row>
    <row r="13" spans="1:8" x14ac:dyDescent="0.2">
      <c r="A13" s="13" t="str">
        <f>IF(②大会申し込みデータ!H14="","",②大会申し込みデータ!A14)</f>
        <v/>
      </c>
      <c r="B13" s="13" t="str">
        <f>IF(②大会申し込みデータ!H14="","",②大会申し込みデータ!B14)</f>
        <v/>
      </c>
      <c r="C13" s="13" t="str">
        <f>IF(②大会申し込みデータ!H14="","",②大会申し込みデータ!C14)</f>
        <v/>
      </c>
      <c r="D13" s="13" t="str">
        <f>IF(②大会申し込みデータ!H14="","",②大会申し込みデータ!E14)</f>
        <v/>
      </c>
      <c r="E13" s="13" t="str">
        <f>IF(②大会申し込みデータ!H14="","","07")</f>
        <v/>
      </c>
      <c r="F13" s="13" t="str">
        <f>IF(②大会申し込みデータ!H14="","",②大会申し込みデータ!H14)</f>
        <v/>
      </c>
      <c r="G13" s="13" t="str">
        <f>IF(②大会申し込みデータ!H14="","",②大会申し込みデータ!I14)</f>
        <v/>
      </c>
      <c r="H13" s="13" t="str">
        <f>IF(②大会申し込みデータ!H14="","",②大会申し込みデータ!L14&amp;" "&amp;②大会申し込みデータ!K14)</f>
        <v/>
      </c>
    </row>
    <row r="14" spans="1:8" x14ac:dyDescent="0.2">
      <c r="A14" s="13" t="str">
        <f>IF(②大会申し込みデータ!H15="","",②大会申し込みデータ!A15)</f>
        <v/>
      </c>
      <c r="B14" s="13" t="str">
        <f>IF(②大会申し込みデータ!H15="","",②大会申し込みデータ!B15)</f>
        <v/>
      </c>
      <c r="C14" s="13" t="str">
        <f>IF(②大会申し込みデータ!H15="","",②大会申し込みデータ!C15)</f>
        <v/>
      </c>
      <c r="D14" s="13" t="str">
        <f>IF(②大会申し込みデータ!H15="","",②大会申し込みデータ!E15)</f>
        <v/>
      </c>
      <c r="E14" s="13" t="str">
        <f>IF(②大会申し込みデータ!H15="","","07")</f>
        <v/>
      </c>
      <c r="F14" s="13" t="str">
        <f>IF(②大会申し込みデータ!H15="","",②大会申し込みデータ!H15)</f>
        <v/>
      </c>
      <c r="G14" s="13" t="str">
        <f>IF(②大会申し込みデータ!H15="","",②大会申し込みデータ!I15)</f>
        <v/>
      </c>
      <c r="H14" s="13" t="str">
        <f>IF(②大会申し込みデータ!H15="","",②大会申し込みデータ!L15&amp;" "&amp;②大会申し込みデータ!K15)</f>
        <v/>
      </c>
    </row>
    <row r="15" spans="1:8" x14ac:dyDescent="0.2">
      <c r="A15" s="13" t="str">
        <f>IF(②大会申し込みデータ!H16="","",②大会申し込みデータ!A16)</f>
        <v/>
      </c>
      <c r="B15" s="13" t="str">
        <f>IF(②大会申し込みデータ!H16="","",②大会申し込みデータ!B16)</f>
        <v/>
      </c>
      <c r="C15" s="13" t="str">
        <f>IF(②大会申し込みデータ!H16="","",②大会申し込みデータ!C16)</f>
        <v/>
      </c>
      <c r="D15" s="13" t="str">
        <f>IF(②大会申し込みデータ!H16="","",②大会申し込みデータ!E16)</f>
        <v/>
      </c>
      <c r="E15" s="13" t="str">
        <f>IF(②大会申し込みデータ!H16="","","07")</f>
        <v/>
      </c>
      <c r="F15" s="13" t="str">
        <f>IF(②大会申し込みデータ!H16="","",②大会申し込みデータ!H16)</f>
        <v/>
      </c>
      <c r="G15" s="13" t="str">
        <f>IF(②大会申し込みデータ!H16="","",②大会申し込みデータ!I16)</f>
        <v/>
      </c>
      <c r="H15" s="13" t="str">
        <f>IF(②大会申し込みデータ!H16="","",②大会申し込みデータ!L16&amp;" "&amp;②大会申し込みデータ!K16)</f>
        <v/>
      </c>
    </row>
    <row r="16" spans="1:8" x14ac:dyDescent="0.2">
      <c r="A16" s="13" t="str">
        <f>IF(②大会申し込みデータ!H17="","",②大会申し込みデータ!A17)</f>
        <v/>
      </c>
      <c r="B16" s="13" t="str">
        <f>IF(②大会申し込みデータ!H17="","",②大会申し込みデータ!B17)</f>
        <v/>
      </c>
      <c r="C16" s="13" t="str">
        <f>IF(②大会申し込みデータ!H17="","",②大会申し込みデータ!C17)</f>
        <v/>
      </c>
      <c r="D16" s="13" t="str">
        <f>IF(②大会申し込みデータ!H17="","",②大会申し込みデータ!E17)</f>
        <v/>
      </c>
      <c r="E16" s="13" t="str">
        <f>IF(②大会申し込みデータ!H17="","","07")</f>
        <v/>
      </c>
      <c r="F16" s="13" t="str">
        <f>IF(②大会申し込みデータ!H17="","",②大会申し込みデータ!H17)</f>
        <v/>
      </c>
      <c r="G16" s="13" t="str">
        <f>IF(②大会申し込みデータ!H17="","",②大会申し込みデータ!I17)</f>
        <v/>
      </c>
      <c r="H16" s="13" t="str">
        <f>IF(②大会申し込みデータ!H17="","",②大会申し込みデータ!L17&amp;" "&amp;②大会申し込みデータ!K17)</f>
        <v/>
      </c>
    </row>
    <row r="17" spans="1:8" x14ac:dyDescent="0.2">
      <c r="A17" s="13" t="str">
        <f>IF(②大会申し込みデータ!H18="","",②大会申し込みデータ!A18)</f>
        <v/>
      </c>
      <c r="B17" s="13" t="str">
        <f>IF(②大会申し込みデータ!H18="","",②大会申し込みデータ!B18)</f>
        <v/>
      </c>
      <c r="C17" s="13" t="str">
        <f>IF(②大会申し込みデータ!H18="","",②大会申し込みデータ!C18)</f>
        <v/>
      </c>
      <c r="D17" s="13" t="str">
        <f>IF(②大会申し込みデータ!H18="","",②大会申し込みデータ!E18)</f>
        <v/>
      </c>
      <c r="E17" s="13" t="str">
        <f>IF(②大会申し込みデータ!H18="","","07")</f>
        <v/>
      </c>
      <c r="F17" s="13" t="str">
        <f>IF(②大会申し込みデータ!H18="","",②大会申し込みデータ!H18)</f>
        <v/>
      </c>
      <c r="G17" s="13" t="str">
        <f>IF(②大会申し込みデータ!H18="","",②大会申し込みデータ!I18)</f>
        <v/>
      </c>
      <c r="H17" s="13" t="str">
        <f>IF(②大会申し込みデータ!H18="","",②大会申し込みデータ!L18&amp;" "&amp;②大会申し込みデータ!K18)</f>
        <v/>
      </c>
    </row>
    <row r="18" spans="1:8" x14ac:dyDescent="0.2">
      <c r="A18" s="13" t="str">
        <f>IF(②大会申し込みデータ!H19="","",②大会申し込みデータ!A19)</f>
        <v/>
      </c>
      <c r="B18" s="13" t="str">
        <f>IF(②大会申し込みデータ!H19="","",②大会申し込みデータ!B19)</f>
        <v/>
      </c>
      <c r="C18" s="13" t="str">
        <f>IF(②大会申し込みデータ!H19="","",②大会申し込みデータ!C19)</f>
        <v/>
      </c>
      <c r="D18" s="13" t="str">
        <f>IF(②大会申し込みデータ!H19="","",②大会申し込みデータ!E19)</f>
        <v/>
      </c>
      <c r="E18" s="13" t="str">
        <f>IF(②大会申し込みデータ!H19="","","07")</f>
        <v/>
      </c>
      <c r="F18" s="13" t="str">
        <f>IF(②大会申し込みデータ!H19="","",②大会申し込みデータ!H19)</f>
        <v/>
      </c>
      <c r="G18" s="13" t="str">
        <f>IF(②大会申し込みデータ!H19="","",②大会申し込みデータ!I19)</f>
        <v/>
      </c>
      <c r="H18" s="13" t="str">
        <f>IF(②大会申し込みデータ!H19="","",②大会申し込みデータ!L19&amp;" "&amp;②大会申し込みデータ!K19)</f>
        <v/>
      </c>
    </row>
    <row r="19" spans="1:8" x14ac:dyDescent="0.2">
      <c r="A19" s="13" t="str">
        <f>IF(②大会申し込みデータ!H20="","",②大会申し込みデータ!A20)</f>
        <v/>
      </c>
      <c r="B19" s="13" t="str">
        <f>IF(②大会申し込みデータ!H20="","",②大会申し込みデータ!B20)</f>
        <v/>
      </c>
      <c r="C19" s="13" t="str">
        <f>IF(②大会申し込みデータ!H20="","",②大会申し込みデータ!C20)</f>
        <v/>
      </c>
      <c r="D19" s="13" t="str">
        <f>IF(②大会申し込みデータ!H20="","",②大会申し込みデータ!E20)</f>
        <v/>
      </c>
      <c r="E19" s="13" t="str">
        <f>IF(②大会申し込みデータ!H20="","","07")</f>
        <v/>
      </c>
      <c r="F19" s="13" t="str">
        <f>IF(②大会申し込みデータ!H20="","",②大会申し込みデータ!H20)</f>
        <v/>
      </c>
      <c r="G19" s="13" t="str">
        <f>IF(②大会申し込みデータ!H20="","",②大会申し込みデータ!I20)</f>
        <v/>
      </c>
      <c r="H19" s="13" t="str">
        <f>IF(②大会申し込みデータ!H20="","",②大会申し込みデータ!L20&amp;" "&amp;②大会申し込みデータ!K20)</f>
        <v/>
      </c>
    </row>
    <row r="20" spans="1:8" x14ac:dyDescent="0.2">
      <c r="A20" s="13" t="str">
        <f>IF(②大会申し込みデータ!H21="","",②大会申し込みデータ!A21)</f>
        <v/>
      </c>
      <c r="B20" s="13" t="str">
        <f>IF(②大会申し込みデータ!H21="","",②大会申し込みデータ!B21)</f>
        <v/>
      </c>
      <c r="C20" s="13" t="str">
        <f>IF(②大会申し込みデータ!H21="","",②大会申し込みデータ!C21)</f>
        <v/>
      </c>
      <c r="D20" s="13" t="str">
        <f>IF(②大会申し込みデータ!H21="","",②大会申し込みデータ!E21)</f>
        <v/>
      </c>
      <c r="E20" s="13" t="str">
        <f>IF(②大会申し込みデータ!H21="","","07")</f>
        <v/>
      </c>
      <c r="F20" s="13" t="str">
        <f>IF(②大会申し込みデータ!H21="","",②大会申し込みデータ!H21)</f>
        <v/>
      </c>
      <c r="G20" s="13" t="str">
        <f>IF(②大会申し込みデータ!H21="","",②大会申し込みデータ!I21)</f>
        <v/>
      </c>
      <c r="H20" s="13" t="str">
        <f>IF(②大会申し込みデータ!H21="","",②大会申し込みデータ!L21&amp;" "&amp;②大会申し込みデータ!K21)</f>
        <v/>
      </c>
    </row>
    <row r="21" spans="1:8" x14ac:dyDescent="0.2">
      <c r="A21" s="13" t="str">
        <f>IF(②大会申し込みデータ!H22="","",②大会申し込みデータ!A22)</f>
        <v/>
      </c>
      <c r="B21" s="13" t="str">
        <f>IF(②大会申し込みデータ!H22="","",②大会申し込みデータ!B22)</f>
        <v/>
      </c>
      <c r="C21" s="13" t="str">
        <f>IF(②大会申し込みデータ!H22="","",②大会申し込みデータ!C22)</f>
        <v/>
      </c>
      <c r="D21" s="13" t="str">
        <f>IF(②大会申し込みデータ!H22="","",②大会申し込みデータ!E22)</f>
        <v/>
      </c>
      <c r="E21" s="13" t="str">
        <f>IF(②大会申し込みデータ!H22="","","07")</f>
        <v/>
      </c>
      <c r="F21" s="13" t="str">
        <f>IF(②大会申し込みデータ!H22="","",②大会申し込みデータ!H22)</f>
        <v/>
      </c>
      <c r="G21" s="13" t="str">
        <f>IF(②大会申し込みデータ!H22="","",②大会申し込みデータ!I22)</f>
        <v/>
      </c>
      <c r="H21" s="13" t="str">
        <f>IF(②大会申し込みデータ!H22="","",②大会申し込みデータ!L22&amp;" "&amp;②大会申し込みデータ!K22)</f>
        <v/>
      </c>
    </row>
    <row r="22" spans="1:8" x14ac:dyDescent="0.2">
      <c r="A22" s="13" t="str">
        <f>IF(②大会申し込みデータ!H23="","",②大会申し込みデータ!A23)</f>
        <v/>
      </c>
      <c r="B22" s="13" t="str">
        <f>IF(②大会申し込みデータ!H23="","",②大会申し込みデータ!B23)</f>
        <v/>
      </c>
      <c r="C22" s="13" t="str">
        <f>IF(②大会申し込みデータ!H23="","",②大会申し込みデータ!C23)</f>
        <v/>
      </c>
      <c r="D22" s="13" t="str">
        <f>IF(②大会申し込みデータ!H23="","",②大会申し込みデータ!E23)</f>
        <v/>
      </c>
      <c r="E22" s="13" t="str">
        <f>IF(②大会申し込みデータ!H23="","","07")</f>
        <v/>
      </c>
      <c r="F22" s="13" t="str">
        <f>IF(②大会申し込みデータ!H23="","",②大会申し込みデータ!H23)</f>
        <v/>
      </c>
      <c r="G22" s="13" t="str">
        <f>IF(②大会申し込みデータ!H23="","",②大会申し込みデータ!I23)</f>
        <v/>
      </c>
      <c r="H22" s="13" t="str">
        <f>IF(②大会申し込みデータ!H23="","",②大会申し込みデータ!L23&amp;" "&amp;②大会申し込みデータ!K23)</f>
        <v/>
      </c>
    </row>
    <row r="23" spans="1:8" x14ac:dyDescent="0.2">
      <c r="A23" s="13" t="str">
        <f>IF(②大会申し込みデータ!H24="","",②大会申し込みデータ!A24)</f>
        <v/>
      </c>
      <c r="B23" s="13" t="str">
        <f>IF(②大会申し込みデータ!H24="","",②大会申し込みデータ!B24)</f>
        <v/>
      </c>
      <c r="C23" s="13" t="str">
        <f>IF(②大会申し込みデータ!H24="","",②大会申し込みデータ!C24)</f>
        <v/>
      </c>
      <c r="D23" s="13" t="str">
        <f>IF(②大会申し込みデータ!H24="","",②大会申し込みデータ!E24)</f>
        <v/>
      </c>
      <c r="E23" s="13" t="str">
        <f>IF(②大会申し込みデータ!H24="","","07")</f>
        <v/>
      </c>
      <c r="F23" s="13" t="str">
        <f>IF(②大会申し込みデータ!H24="","",②大会申し込みデータ!H24)</f>
        <v/>
      </c>
      <c r="G23" s="13" t="str">
        <f>IF(②大会申し込みデータ!H24="","",②大会申し込みデータ!I24)</f>
        <v/>
      </c>
      <c r="H23" s="13" t="str">
        <f>IF(②大会申し込みデータ!H24="","",②大会申し込みデータ!L24&amp;" "&amp;②大会申し込みデータ!K24)</f>
        <v/>
      </c>
    </row>
    <row r="24" spans="1:8" x14ac:dyDescent="0.2">
      <c r="A24" s="13" t="str">
        <f>IF(②大会申し込みデータ!H25="","",②大会申し込みデータ!A25)</f>
        <v/>
      </c>
      <c r="B24" s="13" t="str">
        <f>IF(②大会申し込みデータ!H25="","",②大会申し込みデータ!B25)</f>
        <v/>
      </c>
      <c r="C24" s="13" t="str">
        <f>IF(②大会申し込みデータ!H25="","",②大会申し込みデータ!C25)</f>
        <v/>
      </c>
      <c r="D24" s="13" t="str">
        <f>IF(②大会申し込みデータ!H25="","",②大会申し込みデータ!E25)</f>
        <v/>
      </c>
      <c r="E24" s="13" t="str">
        <f>IF(②大会申し込みデータ!H25="","","07")</f>
        <v/>
      </c>
      <c r="F24" s="13" t="str">
        <f>IF(②大会申し込みデータ!H25="","",②大会申し込みデータ!H25)</f>
        <v/>
      </c>
      <c r="G24" s="13" t="str">
        <f>IF(②大会申し込みデータ!H25="","",②大会申し込みデータ!I25)</f>
        <v/>
      </c>
      <c r="H24" s="13" t="str">
        <f>IF(②大会申し込みデータ!H25="","",②大会申し込みデータ!L25&amp;" "&amp;②大会申し込みデータ!K25)</f>
        <v/>
      </c>
    </row>
    <row r="25" spans="1:8" x14ac:dyDescent="0.2">
      <c r="A25" s="13" t="str">
        <f>IF(②大会申し込みデータ!H26="","",②大会申し込みデータ!A26)</f>
        <v/>
      </c>
      <c r="B25" s="13" t="str">
        <f>IF(②大会申し込みデータ!H26="","",②大会申し込みデータ!B26)</f>
        <v/>
      </c>
      <c r="C25" s="13" t="str">
        <f>IF(②大会申し込みデータ!H26="","",②大会申し込みデータ!C26)</f>
        <v/>
      </c>
      <c r="D25" s="13" t="str">
        <f>IF(②大会申し込みデータ!H26="","",②大会申し込みデータ!E26)</f>
        <v/>
      </c>
      <c r="E25" s="13" t="str">
        <f>IF(②大会申し込みデータ!H26="","","07")</f>
        <v/>
      </c>
      <c r="F25" s="13" t="str">
        <f>IF(②大会申し込みデータ!H26="","",②大会申し込みデータ!H26)</f>
        <v/>
      </c>
      <c r="G25" s="13" t="str">
        <f>IF(②大会申し込みデータ!H26="","",②大会申し込みデータ!I26)</f>
        <v/>
      </c>
      <c r="H25" s="13" t="str">
        <f>IF(②大会申し込みデータ!H26="","",②大会申し込みデータ!L26&amp;" "&amp;②大会申し込みデータ!K26)</f>
        <v/>
      </c>
    </row>
    <row r="26" spans="1:8" x14ac:dyDescent="0.2">
      <c r="A26" s="13" t="str">
        <f>IF(②大会申し込みデータ!H27="","",②大会申し込みデータ!A27)</f>
        <v/>
      </c>
      <c r="B26" s="13" t="str">
        <f>IF(②大会申し込みデータ!H27="","",②大会申し込みデータ!B27)</f>
        <v/>
      </c>
      <c r="C26" s="13" t="str">
        <f>IF(②大会申し込みデータ!H27="","",②大会申し込みデータ!C27)</f>
        <v/>
      </c>
      <c r="D26" s="13" t="str">
        <f>IF(②大会申し込みデータ!H27="","",②大会申し込みデータ!E27)</f>
        <v/>
      </c>
      <c r="E26" s="13" t="str">
        <f>IF(②大会申し込みデータ!H27="","","07")</f>
        <v/>
      </c>
      <c r="F26" s="13" t="str">
        <f>IF(②大会申し込みデータ!H27="","",②大会申し込みデータ!H27)</f>
        <v/>
      </c>
      <c r="G26" s="13" t="str">
        <f>IF(②大会申し込みデータ!H27="","",②大会申し込みデータ!I27)</f>
        <v/>
      </c>
      <c r="H26" s="13" t="str">
        <f>IF(②大会申し込みデータ!H27="","",②大会申し込みデータ!L27&amp;" "&amp;②大会申し込みデータ!K27)</f>
        <v/>
      </c>
    </row>
    <row r="27" spans="1:8" x14ac:dyDescent="0.2">
      <c r="A27" s="13" t="str">
        <f>IF(②大会申し込みデータ!H28="","",②大会申し込みデータ!A28)</f>
        <v/>
      </c>
      <c r="B27" s="13" t="str">
        <f>IF(②大会申し込みデータ!H28="","",②大会申し込みデータ!B28)</f>
        <v/>
      </c>
      <c r="C27" s="13" t="str">
        <f>IF(②大会申し込みデータ!H28="","",②大会申し込みデータ!C28)</f>
        <v/>
      </c>
      <c r="D27" s="13" t="str">
        <f>IF(②大会申し込みデータ!H28="","",②大会申し込みデータ!E28)</f>
        <v/>
      </c>
      <c r="E27" s="13" t="str">
        <f>IF(②大会申し込みデータ!H28="","","07")</f>
        <v/>
      </c>
      <c r="F27" s="13" t="str">
        <f>IF(②大会申し込みデータ!H28="","",②大会申し込みデータ!H28)</f>
        <v/>
      </c>
      <c r="G27" s="13" t="str">
        <f>IF(②大会申し込みデータ!H28="","",②大会申し込みデータ!I28)</f>
        <v/>
      </c>
      <c r="H27" s="13" t="str">
        <f>IF(②大会申し込みデータ!H28="","",②大会申し込みデータ!L28&amp;" "&amp;②大会申し込みデータ!K28)</f>
        <v/>
      </c>
    </row>
    <row r="28" spans="1:8" x14ac:dyDescent="0.2">
      <c r="A28" s="13" t="str">
        <f>IF(②大会申し込みデータ!H29="","",②大会申し込みデータ!A29)</f>
        <v/>
      </c>
      <c r="B28" s="13" t="str">
        <f>IF(②大会申し込みデータ!H29="","",②大会申し込みデータ!B29)</f>
        <v/>
      </c>
      <c r="C28" s="13" t="str">
        <f>IF(②大会申し込みデータ!H29="","",②大会申し込みデータ!C29)</f>
        <v/>
      </c>
      <c r="D28" s="13" t="str">
        <f>IF(②大会申し込みデータ!H29="","",②大会申し込みデータ!E29)</f>
        <v/>
      </c>
      <c r="E28" s="13" t="str">
        <f>IF(②大会申し込みデータ!H29="","","07")</f>
        <v/>
      </c>
      <c r="F28" s="13" t="str">
        <f>IF(②大会申し込みデータ!H29="","",②大会申し込みデータ!H29)</f>
        <v/>
      </c>
      <c r="G28" s="13" t="str">
        <f>IF(②大会申し込みデータ!H29="","",②大会申し込みデータ!I29)</f>
        <v/>
      </c>
      <c r="H28" s="13" t="str">
        <f>IF(②大会申し込みデータ!H29="","",②大会申し込みデータ!L29&amp;" "&amp;②大会申し込みデータ!K29)</f>
        <v/>
      </c>
    </row>
    <row r="29" spans="1:8" x14ac:dyDescent="0.2">
      <c r="A29" s="13" t="str">
        <f>IF(②大会申し込みデータ!H30="","",②大会申し込みデータ!A30)</f>
        <v/>
      </c>
      <c r="B29" s="13" t="str">
        <f>IF(②大会申し込みデータ!H30="","",②大会申し込みデータ!B30)</f>
        <v/>
      </c>
      <c r="C29" s="13" t="str">
        <f>IF(②大会申し込みデータ!H30="","",②大会申し込みデータ!C30)</f>
        <v/>
      </c>
      <c r="D29" s="13" t="str">
        <f>IF(②大会申し込みデータ!H30="","",②大会申し込みデータ!E30)</f>
        <v/>
      </c>
      <c r="E29" s="13" t="str">
        <f>IF(②大会申し込みデータ!H30="","","07")</f>
        <v/>
      </c>
      <c r="F29" s="13" t="str">
        <f>IF(②大会申し込みデータ!H30="","",②大会申し込みデータ!H30)</f>
        <v/>
      </c>
      <c r="G29" s="13" t="str">
        <f>IF(②大会申し込みデータ!H30="","",②大会申し込みデータ!I30)</f>
        <v/>
      </c>
      <c r="H29" s="13" t="str">
        <f>IF(②大会申し込みデータ!H30="","",②大会申し込みデータ!L30&amp;" "&amp;②大会申し込みデータ!K30)</f>
        <v/>
      </c>
    </row>
    <row r="30" spans="1:8" x14ac:dyDescent="0.2">
      <c r="A30" s="13" t="str">
        <f>IF(②大会申し込みデータ!H31="","",②大会申し込みデータ!A31)</f>
        <v/>
      </c>
      <c r="B30" s="13" t="str">
        <f>IF(②大会申し込みデータ!H31="","",②大会申し込みデータ!B31)</f>
        <v/>
      </c>
      <c r="C30" s="13" t="str">
        <f>IF(②大会申し込みデータ!H31="","",②大会申し込みデータ!C31)</f>
        <v/>
      </c>
      <c r="D30" s="13" t="str">
        <f>IF(②大会申し込みデータ!H31="","",②大会申し込みデータ!E31)</f>
        <v/>
      </c>
      <c r="E30" s="13" t="str">
        <f>IF(②大会申し込みデータ!H31="","","07")</f>
        <v/>
      </c>
      <c r="F30" s="13" t="str">
        <f>IF(②大会申し込みデータ!H31="","",②大会申し込みデータ!H31)</f>
        <v/>
      </c>
      <c r="G30" s="13" t="str">
        <f>IF(②大会申し込みデータ!H31="","",②大会申し込みデータ!I31)</f>
        <v/>
      </c>
      <c r="H30" s="13" t="str">
        <f>IF(②大会申し込みデータ!H31="","",②大会申し込みデータ!L31&amp;" "&amp;②大会申し込みデータ!K31)</f>
        <v/>
      </c>
    </row>
    <row r="31" spans="1:8" x14ac:dyDescent="0.2">
      <c r="A31" s="13" t="str">
        <f>IF(②大会申し込みデータ!H32="","",②大会申し込みデータ!A32)</f>
        <v/>
      </c>
      <c r="B31" s="13" t="str">
        <f>IF(②大会申し込みデータ!H32="","",②大会申し込みデータ!B32)</f>
        <v/>
      </c>
      <c r="C31" s="13" t="str">
        <f>IF(②大会申し込みデータ!H32="","",②大会申し込みデータ!C32)</f>
        <v/>
      </c>
      <c r="D31" s="13" t="str">
        <f>IF(②大会申し込みデータ!H32="","",②大会申し込みデータ!E32)</f>
        <v/>
      </c>
      <c r="E31" s="13" t="str">
        <f>IF(②大会申し込みデータ!H32="","","07")</f>
        <v/>
      </c>
      <c r="F31" s="13" t="str">
        <f>IF(②大会申し込みデータ!H32="","",②大会申し込みデータ!H32)</f>
        <v/>
      </c>
      <c r="G31" s="13" t="str">
        <f>IF(②大会申し込みデータ!H32="","",②大会申し込みデータ!I32)</f>
        <v/>
      </c>
      <c r="H31" s="13" t="str">
        <f>IF(②大会申し込みデータ!H32="","",②大会申し込みデータ!L32&amp;" "&amp;②大会申し込みデータ!K32)</f>
        <v/>
      </c>
    </row>
    <row r="32" spans="1:8" x14ac:dyDescent="0.2">
      <c r="A32" s="13" t="str">
        <f>IF(②大会申し込みデータ!H33="","",②大会申し込みデータ!A33)</f>
        <v/>
      </c>
      <c r="B32" s="13" t="str">
        <f>IF(②大会申し込みデータ!H33="","",②大会申し込みデータ!B33)</f>
        <v/>
      </c>
      <c r="C32" s="13" t="str">
        <f>IF(②大会申し込みデータ!H33="","",②大会申し込みデータ!C33)</f>
        <v/>
      </c>
      <c r="D32" s="13" t="str">
        <f>IF(②大会申し込みデータ!H33="","",②大会申し込みデータ!E33)</f>
        <v/>
      </c>
      <c r="E32" s="13" t="str">
        <f>IF(②大会申し込みデータ!H33="","","07")</f>
        <v/>
      </c>
      <c r="F32" s="13" t="str">
        <f>IF(②大会申し込みデータ!H33="","",②大会申し込みデータ!H33)</f>
        <v/>
      </c>
      <c r="G32" s="13" t="str">
        <f>IF(②大会申し込みデータ!H33="","",②大会申し込みデータ!I33)</f>
        <v/>
      </c>
      <c r="H32" s="13" t="str">
        <f>IF(②大会申し込みデータ!H33="","",②大会申し込みデータ!L33&amp;" "&amp;②大会申し込みデータ!K33)</f>
        <v/>
      </c>
    </row>
    <row r="33" spans="1:8" x14ac:dyDescent="0.2">
      <c r="A33" s="13" t="str">
        <f>IF(②大会申し込みデータ!H34="","",②大会申し込みデータ!A34)</f>
        <v/>
      </c>
      <c r="B33" s="13" t="str">
        <f>IF(②大会申し込みデータ!H34="","",②大会申し込みデータ!B34)</f>
        <v/>
      </c>
      <c r="C33" s="13" t="str">
        <f>IF(②大会申し込みデータ!H34="","",②大会申し込みデータ!C34)</f>
        <v/>
      </c>
      <c r="D33" s="13" t="str">
        <f>IF(②大会申し込みデータ!H34="","",②大会申し込みデータ!E34)</f>
        <v/>
      </c>
      <c r="E33" s="13" t="str">
        <f>IF(②大会申し込みデータ!H34="","","07")</f>
        <v/>
      </c>
      <c r="F33" s="13" t="str">
        <f>IF(②大会申し込みデータ!H34="","",②大会申し込みデータ!H34)</f>
        <v/>
      </c>
      <c r="G33" s="13" t="str">
        <f>IF(②大会申し込みデータ!H34="","",②大会申し込みデータ!I34)</f>
        <v/>
      </c>
      <c r="H33" s="13" t="str">
        <f>IF(②大会申し込みデータ!H34="","",②大会申し込みデータ!L34&amp;" "&amp;②大会申し込みデータ!K34)</f>
        <v/>
      </c>
    </row>
    <row r="34" spans="1:8" x14ac:dyDescent="0.2">
      <c r="A34" s="13" t="str">
        <f>IF(②大会申し込みデータ!H35="","",②大会申し込みデータ!A35)</f>
        <v/>
      </c>
      <c r="B34" s="13" t="str">
        <f>IF(②大会申し込みデータ!H35="","",②大会申し込みデータ!B35)</f>
        <v/>
      </c>
      <c r="C34" s="13" t="str">
        <f>IF(②大会申し込みデータ!H35="","",②大会申し込みデータ!C35)</f>
        <v/>
      </c>
      <c r="D34" s="13" t="str">
        <f>IF(②大会申し込みデータ!H35="","",②大会申し込みデータ!E35)</f>
        <v/>
      </c>
      <c r="E34" s="13" t="str">
        <f>IF(②大会申し込みデータ!H35="","","07")</f>
        <v/>
      </c>
      <c r="F34" s="13" t="str">
        <f>IF(②大会申し込みデータ!H35="","",②大会申し込みデータ!H35)</f>
        <v/>
      </c>
      <c r="G34" s="13" t="str">
        <f>IF(②大会申し込みデータ!H35="","",②大会申し込みデータ!I35)</f>
        <v/>
      </c>
      <c r="H34" s="13" t="str">
        <f>IF(②大会申し込みデータ!H35="","",②大会申し込みデータ!L35&amp;" "&amp;②大会申し込みデータ!K35)</f>
        <v/>
      </c>
    </row>
    <row r="35" spans="1:8" x14ac:dyDescent="0.2">
      <c r="A35" s="13" t="str">
        <f>IF(②大会申し込みデータ!H36="","",②大会申し込みデータ!A36)</f>
        <v/>
      </c>
      <c r="B35" s="13" t="str">
        <f>IF(②大会申し込みデータ!H36="","",②大会申し込みデータ!B36)</f>
        <v/>
      </c>
      <c r="C35" s="13" t="str">
        <f>IF(②大会申し込みデータ!H36="","",②大会申し込みデータ!C36)</f>
        <v/>
      </c>
      <c r="D35" s="13" t="str">
        <f>IF(②大会申し込みデータ!H36="","",②大会申し込みデータ!E36)</f>
        <v/>
      </c>
      <c r="E35" s="13" t="str">
        <f>IF(②大会申し込みデータ!H36="","","07")</f>
        <v/>
      </c>
      <c r="F35" s="13" t="str">
        <f>IF(②大会申し込みデータ!H36="","",②大会申し込みデータ!H36)</f>
        <v/>
      </c>
      <c r="G35" s="13" t="str">
        <f>IF(②大会申し込みデータ!H36="","",②大会申し込みデータ!I36)</f>
        <v/>
      </c>
      <c r="H35" s="13" t="str">
        <f>IF(②大会申し込みデータ!H36="","",②大会申し込みデータ!L36&amp;" "&amp;②大会申し込みデータ!K36)</f>
        <v/>
      </c>
    </row>
    <row r="36" spans="1:8" x14ac:dyDescent="0.2">
      <c r="A36" s="13" t="str">
        <f>IF(②大会申し込みデータ!H37="","",②大会申し込みデータ!A37)</f>
        <v/>
      </c>
      <c r="B36" s="13" t="str">
        <f>IF(②大会申し込みデータ!H37="","",②大会申し込みデータ!B37)</f>
        <v/>
      </c>
      <c r="C36" s="13" t="str">
        <f>IF(②大会申し込みデータ!H37="","",②大会申し込みデータ!C37)</f>
        <v/>
      </c>
      <c r="D36" s="13" t="str">
        <f>IF(②大会申し込みデータ!H37="","",②大会申し込みデータ!E37)</f>
        <v/>
      </c>
      <c r="E36" s="13" t="str">
        <f>IF(②大会申し込みデータ!H37="","","07")</f>
        <v/>
      </c>
      <c r="F36" s="13" t="str">
        <f>IF(②大会申し込みデータ!H37="","",②大会申し込みデータ!H37)</f>
        <v/>
      </c>
      <c r="G36" s="13" t="str">
        <f>IF(②大会申し込みデータ!H37="","",②大会申し込みデータ!I37)</f>
        <v/>
      </c>
      <c r="H36" s="13" t="str">
        <f>IF(②大会申し込みデータ!H37="","",②大会申し込みデータ!L37&amp;" "&amp;②大会申し込みデータ!K37)</f>
        <v/>
      </c>
    </row>
    <row r="37" spans="1:8" x14ac:dyDescent="0.2">
      <c r="A37" s="13" t="str">
        <f>IF(②大会申し込みデータ!H38="","",②大会申し込みデータ!A38)</f>
        <v/>
      </c>
      <c r="B37" s="13" t="str">
        <f>IF(②大会申し込みデータ!H38="","",②大会申し込みデータ!B38)</f>
        <v/>
      </c>
      <c r="C37" s="13" t="str">
        <f>IF(②大会申し込みデータ!H38="","",②大会申し込みデータ!C38)</f>
        <v/>
      </c>
      <c r="D37" s="13" t="str">
        <f>IF(②大会申し込みデータ!H38="","",②大会申し込みデータ!E38)</f>
        <v/>
      </c>
      <c r="E37" s="13" t="str">
        <f>IF(②大会申し込みデータ!H38="","","07")</f>
        <v/>
      </c>
      <c r="F37" s="13" t="str">
        <f>IF(②大会申し込みデータ!H38="","",②大会申し込みデータ!H38)</f>
        <v/>
      </c>
      <c r="G37" s="13" t="str">
        <f>IF(②大会申し込みデータ!H38="","",②大会申し込みデータ!I38)</f>
        <v/>
      </c>
      <c r="H37" s="13" t="str">
        <f>IF(②大会申し込みデータ!H38="","",②大会申し込みデータ!L38&amp;" "&amp;②大会申し込みデータ!K38)</f>
        <v/>
      </c>
    </row>
    <row r="38" spans="1:8" x14ac:dyDescent="0.2">
      <c r="A38" s="13" t="str">
        <f>IF(②大会申し込みデータ!H39="","",②大会申し込みデータ!A39)</f>
        <v/>
      </c>
      <c r="B38" s="13" t="str">
        <f>IF(②大会申し込みデータ!H39="","",②大会申し込みデータ!B39)</f>
        <v/>
      </c>
      <c r="C38" s="13" t="str">
        <f>IF(②大会申し込みデータ!H39="","",②大会申し込みデータ!C39)</f>
        <v/>
      </c>
      <c r="D38" s="13" t="str">
        <f>IF(②大会申し込みデータ!H39="","",②大会申し込みデータ!E39)</f>
        <v/>
      </c>
      <c r="E38" s="13" t="str">
        <f>IF(②大会申し込みデータ!H39="","","07")</f>
        <v/>
      </c>
      <c r="F38" s="13" t="str">
        <f>IF(②大会申し込みデータ!H39="","",②大会申し込みデータ!H39)</f>
        <v/>
      </c>
      <c r="G38" s="13" t="str">
        <f>IF(②大会申し込みデータ!H39="","",②大会申し込みデータ!I39)</f>
        <v/>
      </c>
      <c r="H38" s="13" t="str">
        <f>IF(②大会申し込みデータ!H39="","",②大会申し込みデータ!L39&amp;" "&amp;②大会申し込みデータ!K39)</f>
        <v/>
      </c>
    </row>
    <row r="39" spans="1:8" x14ac:dyDescent="0.2">
      <c r="A39" s="13" t="str">
        <f>IF(②大会申し込みデータ!H40="","",②大会申し込みデータ!A40)</f>
        <v/>
      </c>
      <c r="B39" s="13" t="str">
        <f>IF(②大会申し込みデータ!H40="","",②大会申し込みデータ!B40)</f>
        <v/>
      </c>
      <c r="C39" s="13" t="str">
        <f>IF(②大会申し込みデータ!H40="","",②大会申し込みデータ!C40)</f>
        <v/>
      </c>
      <c r="D39" s="13" t="str">
        <f>IF(②大会申し込みデータ!H40="","",②大会申し込みデータ!E40)</f>
        <v/>
      </c>
      <c r="E39" s="13" t="str">
        <f>IF(②大会申し込みデータ!H40="","","07")</f>
        <v/>
      </c>
      <c r="F39" s="13" t="str">
        <f>IF(②大会申し込みデータ!H40="","",②大会申し込みデータ!H40)</f>
        <v/>
      </c>
      <c r="G39" s="13" t="str">
        <f>IF(②大会申し込みデータ!H40="","",②大会申し込みデータ!I40)</f>
        <v/>
      </c>
      <c r="H39" s="13" t="str">
        <f>IF(②大会申し込みデータ!H40="","",②大会申し込みデータ!L40&amp;" "&amp;②大会申し込みデータ!K40)</f>
        <v/>
      </c>
    </row>
    <row r="40" spans="1:8" x14ac:dyDescent="0.2">
      <c r="A40" s="13" t="str">
        <f>IF(②大会申し込みデータ!H41="","",②大会申し込みデータ!A41)</f>
        <v/>
      </c>
      <c r="B40" s="13" t="str">
        <f>IF(②大会申し込みデータ!H41="","",②大会申し込みデータ!B41)</f>
        <v/>
      </c>
      <c r="C40" s="13" t="str">
        <f>IF(②大会申し込みデータ!H41="","",②大会申し込みデータ!C41)</f>
        <v/>
      </c>
      <c r="D40" s="13" t="str">
        <f>IF(②大会申し込みデータ!H41="","",②大会申し込みデータ!E41)</f>
        <v/>
      </c>
      <c r="E40" s="13" t="str">
        <f>IF(②大会申し込みデータ!H41="","","07")</f>
        <v/>
      </c>
      <c r="F40" s="13" t="str">
        <f>IF(②大会申し込みデータ!H41="","",②大会申し込みデータ!H41)</f>
        <v/>
      </c>
      <c r="G40" s="13" t="str">
        <f>IF(②大会申し込みデータ!H41="","",②大会申し込みデータ!I41)</f>
        <v/>
      </c>
      <c r="H40" s="13" t="str">
        <f>IF(②大会申し込みデータ!H41="","",②大会申し込みデータ!L41&amp;" "&amp;②大会申し込みデータ!K41)</f>
        <v/>
      </c>
    </row>
    <row r="41" spans="1:8" x14ac:dyDescent="0.2">
      <c r="A41" s="13" t="str">
        <f>IF(②大会申し込みデータ!H42="","",②大会申し込みデータ!A42)</f>
        <v/>
      </c>
      <c r="B41" s="13" t="str">
        <f>IF(②大会申し込みデータ!H42="","",②大会申し込みデータ!B42)</f>
        <v/>
      </c>
      <c r="C41" s="13" t="str">
        <f>IF(②大会申し込みデータ!H42="","",②大会申し込みデータ!C42)</f>
        <v/>
      </c>
      <c r="D41" s="13" t="str">
        <f>IF(②大会申し込みデータ!H42="","",②大会申し込みデータ!E42)</f>
        <v/>
      </c>
      <c r="E41" s="13" t="str">
        <f>IF(②大会申し込みデータ!H42="","","07")</f>
        <v/>
      </c>
      <c r="F41" s="13" t="str">
        <f>IF(②大会申し込みデータ!H42="","",②大会申し込みデータ!H42)</f>
        <v/>
      </c>
      <c r="G41" s="13" t="str">
        <f>IF(②大会申し込みデータ!H42="","",②大会申し込みデータ!I42)</f>
        <v/>
      </c>
      <c r="H41" s="13" t="str">
        <f>IF(②大会申し込みデータ!H42="","",②大会申し込みデータ!L42&amp;" "&amp;②大会申し込みデータ!K42)</f>
        <v/>
      </c>
    </row>
    <row r="42" spans="1:8" x14ac:dyDescent="0.2">
      <c r="A42" s="13" t="str">
        <f>IF(②大会申し込みデータ!H43="","",②大会申し込みデータ!A43)</f>
        <v/>
      </c>
      <c r="B42" s="13" t="str">
        <f>IF(②大会申し込みデータ!H43="","",②大会申し込みデータ!B43)</f>
        <v/>
      </c>
      <c r="C42" s="13" t="str">
        <f>IF(②大会申し込みデータ!H43="","",②大会申し込みデータ!C43)</f>
        <v/>
      </c>
      <c r="D42" s="13" t="str">
        <f>IF(②大会申し込みデータ!H43="","",②大会申し込みデータ!E43)</f>
        <v/>
      </c>
      <c r="E42" s="13" t="str">
        <f>IF(②大会申し込みデータ!H43="","","07")</f>
        <v/>
      </c>
      <c r="F42" s="13" t="str">
        <f>IF(②大会申し込みデータ!H43="","",②大会申し込みデータ!H43)</f>
        <v/>
      </c>
      <c r="G42" s="13" t="str">
        <f>IF(②大会申し込みデータ!H43="","",②大会申し込みデータ!I43)</f>
        <v/>
      </c>
      <c r="H42" s="13" t="str">
        <f>IF(②大会申し込みデータ!H43="","",②大会申し込みデータ!L43&amp;" "&amp;②大会申し込みデータ!K43)</f>
        <v/>
      </c>
    </row>
    <row r="43" spans="1:8" x14ac:dyDescent="0.2">
      <c r="A43" s="13" t="str">
        <f>IF(②大会申し込みデータ!H44="","",②大会申し込みデータ!A44)</f>
        <v/>
      </c>
      <c r="B43" s="13" t="str">
        <f>IF(②大会申し込みデータ!H44="","",②大会申し込みデータ!B44)</f>
        <v/>
      </c>
      <c r="C43" s="13" t="str">
        <f>IF(②大会申し込みデータ!H44="","",②大会申し込みデータ!C44)</f>
        <v/>
      </c>
      <c r="D43" s="13" t="str">
        <f>IF(②大会申し込みデータ!H44="","",②大会申し込みデータ!E44)</f>
        <v/>
      </c>
      <c r="E43" s="13" t="str">
        <f>IF(②大会申し込みデータ!H44="","","07")</f>
        <v/>
      </c>
      <c r="F43" s="13" t="str">
        <f>IF(②大会申し込みデータ!H44="","",②大会申し込みデータ!H44)</f>
        <v/>
      </c>
      <c r="G43" s="13" t="str">
        <f>IF(②大会申し込みデータ!H44="","",②大会申し込みデータ!I44)</f>
        <v/>
      </c>
      <c r="H43" s="13" t="str">
        <f>IF(②大会申し込みデータ!H44="","",②大会申し込みデータ!L44&amp;" "&amp;②大会申し込みデータ!K44)</f>
        <v/>
      </c>
    </row>
    <row r="44" spans="1:8" x14ac:dyDescent="0.2">
      <c r="A44" s="13" t="str">
        <f>IF(②大会申し込みデータ!H45="","",②大会申し込みデータ!A45)</f>
        <v/>
      </c>
      <c r="B44" s="13" t="str">
        <f>IF(②大会申し込みデータ!H45="","",②大会申し込みデータ!B45)</f>
        <v/>
      </c>
      <c r="C44" s="13" t="str">
        <f>IF(②大会申し込みデータ!H45="","",②大会申し込みデータ!C45)</f>
        <v/>
      </c>
      <c r="D44" s="13" t="str">
        <f>IF(②大会申し込みデータ!H45="","",②大会申し込みデータ!E45)</f>
        <v/>
      </c>
      <c r="E44" s="13" t="str">
        <f>IF(②大会申し込みデータ!H45="","","07")</f>
        <v/>
      </c>
      <c r="F44" s="13" t="str">
        <f>IF(②大会申し込みデータ!H45="","",②大会申し込みデータ!H45)</f>
        <v/>
      </c>
      <c r="G44" s="13" t="str">
        <f>IF(②大会申し込みデータ!H45="","",②大会申し込みデータ!I45)</f>
        <v/>
      </c>
      <c r="H44" s="13" t="str">
        <f>IF(②大会申し込みデータ!H45="","",②大会申し込みデータ!L45&amp;" "&amp;②大会申し込みデータ!K45)</f>
        <v/>
      </c>
    </row>
    <row r="45" spans="1:8" x14ac:dyDescent="0.2">
      <c r="A45" s="13" t="str">
        <f>IF(②大会申し込みデータ!H46="","",②大会申し込みデータ!A46)</f>
        <v/>
      </c>
      <c r="B45" s="13" t="str">
        <f>IF(②大会申し込みデータ!H46="","",②大会申し込みデータ!B46)</f>
        <v/>
      </c>
      <c r="C45" s="13" t="str">
        <f>IF(②大会申し込みデータ!H46="","",②大会申し込みデータ!C46)</f>
        <v/>
      </c>
      <c r="D45" s="13" t="str">
        <f>IF(②大会申し込みデータ!H46="","",②大会申し込みデータ!E46)</f>
        <v/>
      </c>
      <c r="E45" s="13" t="str">
        <f>IF(②大会申し込みデータ!H46="","","07")</f>
        <v/>
      </c>
      <c r="F45" s="13" t="str">
        <f>IF(②大会申し込みデータ!H46="","",②大会申し込みデータ!H46)</f>
        <v/>
      </c>
      <c r="G45" s="13" t="str">
        <f>IF(②大会申し込みデータ!H46="","",②大会申し込みデータ!I46)</f>
        <v/>
      </c>
      <c r="H45" s="13" t="str">
        <f>IF(②大会申し込みデータ!H46="","",②大会申し込みデータ!L46&amp;" "&amp;②大会申し込みデータ!K46)</f>
        <v/>
      </c>
    </row>
    <row r="46" spans="1:8" x14ac:dyDescent="0.2">
      <c r="A46" s="13" t="str">
        <f>IF(②大会申し込みデータ!H47="","",②大会申し込みデータ!A47)</f>
        <v/>
      </c>
      <c r="B46" s="13" t="str">
        <f>IF(②大会申し込みデータ!H47="","",②大会申し込みデータ!B47)</f>
        <v/>
      </c>
      <c r="C46" s="13" t="str">
        <f>IF(②大会申し込みデータ!H47="","",②大会申し込みデータ!C47)</f>
        <v/>
      </c>
      <c r="D46" s="13" t="str">
        <f>IF(②大会申し込みデータ!H47="","",②大会申し込みデータ!E47)</f>
        <v/>
      </c>
      <c r="E46" s="13" t="str">
        <f>IF(②大会申し込みデータ!H47="","","07")</f>
        <v/>
      </c>
      <c r="F46" s="13" t="str">
        <f>IF(②大会申し込みデータ!H47="","",②大会申し込みデータ!H47)</f>
        <v/>
      </c>
      <c r="G46" s="13" t="str">
        <f>IF(②大会申し込みデータ!H47="","",②大会申し込みデータ!I47)</f>
        <v/>
      </c>
      <c r="H46" s="13" t="str">
        <f>IF(②大会申し込みデータ!H47="","",②大会申し込みデータ!L47&amp;" "&amp;②大会申し込みデータ!K47)</f>
        <v/>
      </c>
    </row>
    <row r="47" spans="1:8" x14ac:dyDescent="0.2">
      <c r="A47" s="13" t="str">
        <f>IF(②大会申し込みデータ!H48="","",②大会申し込みデータ!A48)</f>
        <v/>
      </c>
      <c r="B47" s="13" t="str">
        <f>IF(②大会申し込みデータ!H48="","",②大会申し込みデータ!B48)</f>
        <v/>
      </c>
      <c r="C47" s="13" t="str">
        <f>IF(②大会申し込みデータ!H48="","",②大会申し込みデータ!C48)</f>
        <v/>
      </c>
      <c r="D47" s="13" t="str">
        <f>IF(②大会申し込みデータ!H48="","",②大会申し込みデータ!E48)</f>
        <v/>
      </c>
      <c r="E47" s="13" t="str">
        <f>IF(②大会申し込みデータ!H48="","","07")</f>
        <v/>
      </c>
      <c r="F47" s="13" t="str">
        <f>IF(②大会申し込みデータ!H48="","",②大会申し込みデータ!H48)</f>
        <v/>
      </c>
      <c r="G47" s="13" t="str">
        <f>IF(②大会申し込みデータ!H48="","",②大会申し込みデータ!I48)</f>
        <v/>
      </c>
      <c r="H47" s="13" t="str">
        <f>IF(②大会申し込みデータ!H48="","",②大会申し込みデータ!L48&amp;" "&amp;②大会申し込みデータ!K48)</f>
        <v/>
      </c>
    </row>
    <row r="48" spans="1:8" x14ac:dyDescent="0.2">
      <c r="A48" s="13" t="str">
        <f>IF(②大会申し込みデータ!H49="","",②大会申し込みデータ!A49)</f>
        <v/>
      </c>
      <c r="B48" s="13" t="str">
        <f>IF(②大会申し込みデータ!H49="","",②大会申し込みデータ!B49)</f>
        <v/>
      </c>
      <c r="C48" s="13" t="str">
        <f>IF(②大会申し込みデータ!H49="","",②大会申し込みデータ!C49)</f>
        <v/>
      </c>
      <c r="D48" s="13" t="str">
        <f>IF(②大会申し込みデータ!H49="","",②大会申し込みデータ!E49)</f>
        <v/>
      </c>
      <c r="E48" s="13" t="str">
        <f>IF(②大会申し込みデータ!H49="","","07")</f>
        <v/>
      </c>
      <c r="F48" s="13" t="str">
        <f>IF(②大会申し込みデータ!H49="","",②大会申し込みデータ!H49)</f>
        <v/>
      </c>
      <c r="G48" s="13" t="str">
        <f>IF(②大会申し込みデータ!H49="","",②大会申し込みデータ!I49)</f>
        <v/>
      </c>
      <c r="H48" s="13" t="str">
        <f>IF(②大会申し込みデータ!H49="","",②大会申し込みデータ!L49&amp;" "&amp;②大会申し込みデータ!K49)</f>
        <v/>
      </c>
    </row>
    <row r="49" spans="1:8" x14ac:dyDescent="0.2">
      <c r="A49" s="13" t="str">
        <f>IF(②大会申し込みデータ!H50="","",②大会申し込みデータ!A50)</f>
        <v/>
      </c>
      <c r="B49" s="13" t="str">
        <f>IF(②大会申し込みデータ!H50="","",②大会申し込みデータ!B50)</f>
        <v/>
      </c>
      <c r="C49" s="13" t="str">
        <f>IF(②大会申し込みデータ!H50="","",②大会申し込みデータ!C50)</f>
        <v/>
      </c>
      <c r="D49" s="13" t="str">
        <f>IF(②大会申し込みデータ!H50="","",②大会申し込みデータ!E50)</f>
        <v/>
      </c>
      <c r="E49" s="13" t="str">
        <f>IF(②大会申し込みデータ!H50="","","07")</f>
        <v/>
      </c>
      <c r="F49" s="13" t="str">
        <f>IF(②大会申し込みデータ!H50="","",②大会申し込みデータ!H50)</f>
        <v/>
      </c>
      <c r="G49" s="13" t="str">
        <f>IF(②大会申し込みデータ!H50="","",②大会申し込みデータ!I50)</f>
        <v/>
      </c>
      <c r="H49" s="13" t="str">
        <f>IF(②大会申し込みデータ!H50="","",②大会申し込みデータ!L50&amp;" "&amp;②大会申し込みデータ!K50)</f>
        <v/>
      </c>
    </row>
    <row r="50" spans="1:8" x14ac:dyDescent="0.2">
      <c r="A50" s="13" t="str">
        <f>IF(②大会申し込みデータ!H51="","",②大会申し込みデータ!A51)</f>
        <v/>
      </c>
      <c r="B50" s="13" t="str">
        <f>IF(②大会申し込みデータ!H51="","",②大会申し込みデータ!B51)</f>
        <v/>
      </c>
      <c r="C50" s="13" t="str">
        <f>IF(②大会申し込みデータ!H51="","",②大会申し込みデータ!C51)</f>
        <v/>
      </c>
      <c r="D50" s="13" t="str">
        <f>IF(②大会申し込みデータ!H51="","",②大会申し込みデータ!E51)</f>
        <v/>
      </c>
      <c r="E50" s="13" t="str">
        <f>IF(②大会申し込みデータ!H51="","","07")</f>
        <v/>
      </c>
      <c r="F50" s="13" t="str">
        <f>IF(②大会申し込みデータ!H51="","",②大会申し込みデータ!H51)</f>
        <v/>
      </c>
      <c r="G50" s="13" t="str">
        <f>IF(②大会申し込みデータ!H51="","",②大会申し込みデータ!I51)</f>
        <v/>
      </c>
      <c r="H50" s="13" t="str">
        <f>IF(②大会申し込みデータ!H51="","",②大会申し込みデータ!L51&amp;" "&amp;②大会申し込みデータ!K51)</f>
        <v/>
      </c>
    </row>
    <row r="51" spans="1:8" x14ac:dyDescent="0.2">
      <c r="A51" s="13" t="str">
        <f>IF(②大会申し込みデータ!H52="","",②大会申し込みデータ!A52)</f>
        <v/>
      </c>
      <c r="B51" s="13" t="str">
        <f>IF(②大会申し込みデータ!H52="","",②大会申し込みデータ!B52)</f>
        <v/>
      </c>
      <c r="C51" s="13" t="str">
        <f>IF(②大会申し込みデータ!H52="","",②大会申し込みデータ!C52)</f>
        <v/>
      </c>
      <c r="D51" s="13" t="str">
        <f>IF(②大会申し込みデータ!H52="","",②大会申し込みデータ!E52)</f>
        <v/>
      </c>
      <c r="E51" s="13" t="str">
        <f>IF(②大会申し込みデータ!H52="","","07")</f>
        <v/>
      </c>
      <c r="F51" s="13" t="str">
        <f>IF(②大会申し込みデータ!H52="","",②大会申し込みデータ!H52)</f>
        <v/>
      </c>
      <c r="G51" s="13" t="str">
        <f>IF(②大会申し込みデータ!H52="","",②大会申し込みデータ!I52)</f>
        <v/>
      </c>
      <c r="H51" s="13" t="str">
        <f>IF(②大会申し込みデータ!H52="","",②大会申し込みデータ!L52&amp;" "&amp;②大会申し込みデータ!K52)</f>
        <v/>
      </c>
    </row>
    <row r="52" spans="1:8" x14ac:dyDescent="0.2">
      <c r="A52" s="13" t="str">
        <f>IF(②大会申し込みデータ!H53="","",②大会申し込みデータ!A53)</f>
        <v/>
      </c>
      <c r="B52" s="13" t="str">
        <f>IF(②大会申し込みデータ!H53="","",②大会申し込みデータ!B53)</f>
        <v/>
      </c>
      <c r="C52" s="13" t="str">
        <f>IF(②大会申し込みデータ!H53="","",②大会申し込みデータ!C53)</f>
        <v/>
      </c>
      <c r="D52" s="13" t="str">
        <f>IF(②大会申し込みデータ!H53="","",②大会申し込みデータ!E53)</f>
        <v/>
      </c>
      <c r="E52" s="13" t="str">
        <f>IF(②大会申し込みデータ!H53="","","07")</f>
        <v/>
      </c>
      <c r="F52" s="13" t="str">
        <f>IF(②大会申し込みデータ!H53="","",②大会申し込みデータ!H53)</f>
        <v/>
      </c>
      <c r="G52" s="13" t="str">
        <f>IF(②大会申し込みデータ!H53="","",②大会申し込みデータ!I53)</f>
        <v/>
      </c>
      <c r="H52" s="13" t="str">
        <f>IF(②大会申し込みデータ!H53="","",②大会申し込みデータ!L53&amp;" "&amp;②大会申し込みデータ!K53)</f>
        <v/>
      </c>
    </row>
    <row r="53" spans="1:8" x14ac:dyDescent="0.2">
      <c r="A53" s="13" t="str">
        <f>IF(②大会申し込みデータ!H54="","",②大会申し込みデータ!A54)</f>
        <v/>
      </c>
      <c r="B53" s="13" t="str">
        <f>IF(②大会申し込みデータ!H54="","",②大会申し込みデータ!B54)</f>
        <v/>
      </c>
      <c r="C53" s="13" t="str">
        <f>IF(②大会申し込みデータ!H54="","",②大会申し込みデータ!C54)</f>
        <v/>
      </c>
      <c r="D53" s="13" t="str">
        <f>IF(②大会申し込みデータ!H54="","",②大会申し込みデータ!E54)</f>
        <v/>
      </c>
      <c r="E53" s="13" t="str">
        <f>IF(②大会申し込みデータ!H54="","","07")</f>
        <v/>
      </c>
      <c r="F53" s="13" t="str">
        <f>IF(②大会申し込みデータ!H54="","",②大会申し込みデータ!H54)</f>
        <v/>
      </c>
      <c r="G53" s="13" t="str">
        <f>IF(②大会申し込みデータ!H54="","",②大会申し込みデータ!I54)</f>
        <v/>
      </c>
      <c r="H53" s="13" t="str">
        <f>IF(②大会申し込みデータ!H54="","",②大会申し込みデータ!L54&amp;" "&amp;②大会申し込みデータ!K54)</f>
        <v/>
      </c>
    </row>
    <row r="54" spans="1:8" x14ac:dyDescent="0.2">
      <c r="A54" s="13" t="str">
        <f>IF(②大会申し込みデータ!H55="","",②大会申し込みデータ!A55)</f>
        <v/>
      </c>
      <c r="B54" s="13" t="str">
        <f>IF(②大会申し込みデータ!H55="","",②大会申し込みデータ!B55)</f>
        <v/>
      </c>
      <c r="C54" s="13" t="str">
        <f>IF(②大会申し込みデータ!H55="","",②大会申し込みデータ!C55)</f>
        <v/>
      </c>
      <c r="D54" s="13" t="str">
        <f>IF(②大会申し込みデータ!H55="","",②大会申し込みデータ!E55)</f>
        <v/>
      </c>
      <c r="E54" s="13" t="str">
        <f>IF(②大会申し込みデータ!H55="","","07")</f>
        <v/>
      </c>
      <c r="F54" s="13" t="str">
        <f>IF(②大会申し込みデータ!H55="","",②大会申し込みデータ!H55)</f>
        <v/>
      </c>
      <c r="G54" s="13" t="str">
        <f>IF(②大会申し込みデータ!H55="","",②大会申し込みデータ!I55)</f>
        <v/>
      </c>
      <c r="H54" s="13" t="str">
        <f>IF(②大会申し込みデータ!H55="","",②大会申し込みデータ!L55&amp;" "&amp;②大会申し込みデータ!K55)</f>
        <v/>
      </c>
    </row>
    <row r="55" spans="1:8" x14ac:dyDescent="0.2">
      <c r="A55" s="13" t="str">
        <f>IF(②大会申し込みデータ!H56="","",②大会申し込みデータ!A56)</f>
        <v/>
      </c>
      <c r="B55" s="13" t="str">
        <f>IF(②大会申し込みデータ!H56="","",②大会申し込みデータ!B56)</f>
        <v/>
      </c>
      <c r="C55" s="13" t="str">
        <f>IF(②大会申し込みデータ!H56="","",②大会申し込みデータ!C56)</f>
        <v/>
      </c>
      <c r="D55" s="13" t="str">
        <f>IF(②大会申し込みデータ!H56="","",②大会申し込みデータ!E56)</f>
        <v/>
      </c>
      <c r="E55" s="13" t="str">
        <f>IF(②大会申し込みデータ!H56="","","07")</f>
        <v/>
      </c>
      <c r="F55" s="13" t="str">
        <f>IF(②大会申し込みデータ!H56="","",②大会申し込みデータ!H56)</f>
        <v/>
      </c>
      <c r="G55" s="13" t="str">
        <f>IF(②大会申し込みデータ!H56="","",②大会申し込みデータ!I56)</f>
        <v/>
      </c>
      <c r="H55" s="13" t="str">
        <f>IF(②大会申し込みデータ!H56="","",②大会申し込みデータ!L56&amp;" "&amp;②大会申し込みデータ!K56)</f>
        <v/>
      </c>
    </row>
    <row r="56" spans="1:8" x14ac:dyDescent="0.2">
      <c r="A56" s="13" t="str">
        <f>IF(②大会申し込みデータ!H57="","",②大会申し込みデータ!A57)</f>
        <v/>
      </c>
      <c r="B56" s="13" t="str">
        <f>IF(②大会申し込みデータ!H57="","",②大会申し込みデータ!B57)</f>
        <v/>
      </c>
      <c r="C56" s="13" t="str">
        <f>IF(②大会申し込みデータ!H57="","",②大会申し込みデータ!C57)</f>
        <v/>
      </c>
      <c r="D56" s="13" t="str">
        <f>IF(②大会申し込みデータ!H57="","",②大会申し込みデータ!E57)</f>
        <v/>
      </c>
      <c r="E56" s="13" t="str">
        <f>IF(②大会申し込みデータ!H57="","","07")</f>
        <v/>
      </c>
      <c r="F56" s="13" t="str">
        <f>IF(②大会申し込みデータ!H57="","",②大会申し込みデータ!H57)</f>
        <v/>
      </c>
      <c r="G56" s="13" t="str">
        <f>IF(②大会申し込みデータ!H57="","",②大会申し込みデータ!I57)</f>
        <v/>
      </c>
      <c r="H56" s="13" t="str">
        <f>IF(②大会申し込みデータ!H57="","",②大会申し込みデータ!L57&amp;" "&amp;②大会申し込みデータ!K57)</f>
        <v/>
      </c>
    </row>
    <row r="57" spans="1:8" x14ac:dyDescent="0.2">
      <c r="A57" s="13" t="str">
        <f>IF(②大会申し込みデータ!H58="","",②大会申し込みデータ!A58)</f>
        <v/>
      </c>
      <c r="B57" s="13" t="str">
        <f>IF(②大会申し込みデータ!H58="","",②大会申し込みデータ!B58)</f>
        <v/>
      </c>
      <c r="C57" s="13" t="str">
        <f>IF(②大会申し込みデータ!H58="","",②大会申し込みデータ!C58)</f>
        <v/>
      </c>
      <c r="D57" s="13" t="str">
        <f>IF(②大会申し込みデータ!H58="","",②大会申し込みデータ!E58)</f>
        <v/>
      </c>
      <c r="E57" s="13" t="str">
        <f>IF(②大会申し込みデータ!H58="","","07")</f>
        <v/>
      </c>
      <c r="F57" s="13" t="str">
        <f>IF(②大会申し込みデータ!H58="","",②大会申し込みデータ!H58)</f>
        <v/>
      </c>
      <c r="G57" s="13" t="str">
        <f>IF(②大会申し込みデータ!H58="","",②大会申し込みデータ!I58)</f>
        <v/>
      </c>
      <c r="H57" s="13" t="str">
        <f>IF(②大会申し込みデータ!H58="","",②大会申し込みデータ!L58&amp;" "&amp;②大会申し込みデータ!K58)</f>
        <v/>
      </c>
    </row>
    <row r="58" spans="1:8" x14ac:dyDescent="0.2">
      <c r="A58" s="13" t="str">
        <f>IF(②大会申し込みデータ!H59="","",②大会申し込みデータ!A59)</f>
        <v/>
      </c>
      <c r="B58" s="13" t="str">
        <f>IF(②大会申し込みデータ!H59="","",②大会申し込みデータ!B59)</f>
        <v/>
      </c>
      <c r="C58" s="13" t="str">
        <f>IF(②大会申し込みデータ!H59="","",②大会申し込みデータ!C59)</f>
        <v/>
      </c>
      <c r="D58" s="13" t="str">
        <f>IF(②大会申し込みデータ!H59="","",②大会申し込みデータ!E59)</f>
        <v/>
      </c>
      <c r="E58" s="13" t="str">
        <f>IF(②大会申し込みデータ!H59="","","07")</f>
        <v/>
      </c>
      <c r="F58" s="13" t="str">
        <f>IF(②大会申し込みデータ!H59="","",②大会申し込みデータ!H59)</f>
        <v/>
      </c>
      <c r="G58" s="13" t="str">
        <f>IF(②大会申し込みデータ!H59="","",②大会申し込みデータ!I59)</f>
        <v/>
      </c>
      <c r="H58" s="13" t="str">
        <f>IF(②大会申し込みデータ!H59="","",②大会申し込みデータ!L59&amp;" "&amp;②大会申し込みデータ!K59)</f>
        <v/>
      </c>
    </row>
    <row r="59" spans="1:8" x14ac:dyDescent="0.2">
      <c r="A59" s="13" t="str">
        <f>IF(②大会申し込みデータ!H60="","",②大会申し込みデータ!A60)</f>
        <v/>
      </c>
      <c r="B59" s="13" t="str">
        <f>IF(②大会申し込みデータ!H60="","",②大会申し込みデータ!B60)</f>
        <v/>
      </c>
      <c r="C59" s="13" t="str">
        <f>IF(②大会申し込みデータ!H60="","",②大会申し込みデータ!C60)</f>
        <v/>
      </c>
      <c r="D59" s="13" t="str">
        <f>IF(②大会申し込みデータ!H60="","",②大会申し込みデータ!E60)</f>
        <v/>
      </c>
      <c r="E59" s="13" t="str">
        <f>IF(②大会申し込みデータ!H60="","","07")</f>
        <v/>
      </c>
      <c r="F59" s="13" t="str">
        <f>IF(②大会申し込みデータ!H60="","",②大会申し込みデータ!H60)</f>
        <v/>
      </c>
      <c r="G59" s="13" t="str">
        <f>IF(②大会申し込みデータ!H60="","",②大会申し込みデータ!I60)</f>
        <v/>
      </c>
      <c r="H59" s="13" t="str">
        <f>IF(②大会申し込みデータ!H60="","",②大会申し込みデータ!L60&amp;" "&amp;②大会申し込みデータ!K60)</f>
        <v/>
      </c>
    </row>
    <row r="60" spans="1:8" x14ac:dyDescent="0.2">
      <c r="A60" s="13" t="str">
        <f>IF(②大会申し込みデータ!H61="","",②大会申し込みデータ!A61)</f>
        <v/>
      </c>
      <c r="B60" s="13" t="str">
        <f>IF(②大会申し込みデータ!H61="","",②大会申し込みデータ!B61)</f>
        <v/>
      </c>
      <c r="C60" s="13" t="str">
        <f>IF(②大会申し込みデータ!H61="","",②大会申し込みデータ!C61)</f>
        <v/>
      </c>
      <c r="D60" s="13" t="str">
        <f>IF(②大会申し込みデータ!H61="","",②大会申し込みデータ!E61)</f>
        <v/>
      </c>
      <c r="E60" s="13" t="str">
        <f>IF(②大会申し込みデータ!H61="","","07")</f>
        <v/>
      </c>
      <c r="F60" s="13" t="str">
        <f>IF(②大会申し込みデータ!H61="","",②大会申し込みデータ!H61)</f>
        <v/>
      </c>
      <c r="G60" s="13" t="str">
        <f>IF(②大会申し込みデータ!H61="","",②大会申し込みデータ!I61)</f>
        <v/>
      </c>
      <c r="H60" s="13" t="str">
        <f>IF(②大会申し込みデータ!H61="","",②大会申し込みデータ!L61&amp;" "&amp;②大会申し込みデータ!K61)</f>
        <v/>
      </c>
    </row>
    <row r="61" spans="1:8" x14ac:dyDescent="0.2">
      <c r="A61" s="13" t="str">
        <f>IF(②大会申し込みデータ!H62="","",②大会申し込みデータ!A62)</f>
        <v/>
      </c>
      <c r="B61" s="13" t="str">
        <f>IF(②大会申し込みデータ!H62="","",②大会申し込みデータ!B62)</f>
        <v/>
      </c>
      <c r="C61" s="13" t="str">
        <f>IF(②大会申し込みデータ!H62="","",②大会申し込みデータ!C62)</f>
        <v/>
      </c>
      <c r="D61" s="13" t="str">
        <f>IF(②大会申し込みデータ!H62="","",②大会申し込みデータ!E62)</f>
        <v/>
      </c>
      <c r="E61" s="13" t="str">
        <f>IF(②大会申し込みデータ!H62="","","07")</f>
        <v/>
      </c>
      <c r="F61" s="13" t="str">
        <f>IF(②大会申し込みデータ!H62="","",②大会申し込みデータ!H62)</f>
        <v/>
      </c>
      <c r="G61" s="13" t="str">
        <f>IF(②大会申し込みデータ!H62="","",②大会申し込みデータ!I62)</f>
        <v/>
      </c>
      <c r="H61" s="13" t="str">
        <f>IF(②大会申し込みデータ!H62="","",②大会申し込みデータ!L62&amp;" "&amp;②大会申し込みデータ!K62)</f>
        <v/>
      </c>
    </row>
    <row r="62" spans="1:8" x14ac:dyDescent="0.2">
      <c r="A62" s="13" t="str">
        <f>IF(②大会申し込みデータ!H63="","",②大会申し込みデータ!A63)</f>
        <v/>
      </c>
      <c r="B62" s="13" t="str">
        <f>IF(②大会申し込みデータ!H63="","",②大会申し込みデータ!B63)</f>
        <v/>
      </c>
      <c r="C62" s="13" t="str">
        <f>IF(②大会申し込みデータ!H63="","",②大会申し込みデータ!C63)</f>
        <v/>
      </c>
      <c r="D62" s="13" t="str">
        <f>IF(②大会申し込みデータ!H63="","",②大会申し込みデータ!E63)</f>
        <v/>
      </c>
      <c r="E62" s="13" t="str">
        <f>IF(②大会申し込みデータ!H63="","","07")</f>
        <v/>
      </c>
      <c r="F62" s="13" t="str">
        <f>IF(②大会申し込みデータ!H63="","",②大会申し込みデータ!H63)</f>
        <v/>
      </c>
      <c r="G62" s="13" t="str">
        <f>IF(②大会申し込みデータ!H63="","",②大会申し込みデータ!I63)</f>
        <v/>
      </c>
      <c r="H62" s="13" t="str">
        <f>IF(②大会申し込みデータ!H63="","",②大会申し込みデータ!L63&amp;" "&amp;②大会申し込みデータ!K63)</f>
        <v/>
      </c>
    </row>
    <row r="63" spans="1:8" x14ac:dyDescent="0.2">
      <c r="A63" s="13" t="str">
        <f>IF(②大会申し込みデータ!H64="","",②大会申し込みデータ!A64)</f>
        <v/>
      </c>
      <c r="B63" s="13" t="str">
        <f>IF(②大会申し込みデータ!H64="","",②大会申し込みデータ!B64)</f>
        <v/>
      </c>
      <c r="C63" s="13" t="str">
        <f>IF(②大会申し込みデータ!H64="","",②大会申し込みデータ!C64)</f>
        <v/>
      </c>
      <c r="D63" s="13" t="str">
        <f>IF(②大会申し込みデータ!H64="","",②大会申し込みデータ!E64)</f>
        <v/>
      </c>
      <c r="E63" s="13" t="str">
        <f>IF(②大会申し込みデータ!H64="","","07")</f>
        <v/>
      </c>
      <c r="F63" s="13" t="str">
        <f>IF(②大会申し込みデータ!H64="","",②大会申し込みデータ!H64)</f>
        <v/>
      </c>
      <c r="G63" s="13" t="str">
        <f>IF(②大会申し込みデータ!H64="","",②大会申し込みデータ!I64)</f>
        <v/>
      </c>
      <c r="H63" s="13" t="str">
        <f>IF(②大会申し込みデータ!H64="","",②大会申し込みデータ!L64&amp;" "&amp;②大会申し込みデータ!K64)</f>
        <v/>
      </c>
    </row>
    <row r="64" spans="1:8" x14ac:dyDescent="0.2">
      <c r="A64" s="13" t="str">
        <f>IF(②大会申し込みデータ!H65="","",②大会申し込みデータ!A65)</f>
        <v/>
      </c>
      <c r="B64" s="13" t="str">
        <f>IF(②大会申し込みデータ!H65="","",②大会申し込みデータ!B65)</f>
        <v/>
      </c>
      <c r="C64" s="13" t="str">
        <f>IF(②大会申し込みデータ!H65="","",②大会申し込みデータ!C65)</f>
        <v/>
      </c>
      <c r="D64" s="13" t="str">
        <f>IF(②大会申し込みデータ!H65="","",②大会申し込みデータ!E65)</f>
        <v/>
      </c>
      <c r="E64" s="13" t="str">
        <f>IF(②大会申し込みデータ!H65="","","07")</f>
        <v/>
      </c>
      <c r="F64" s="13" t="str">
        <f>IF(②大会申し込みデータ!H65="","",②大会申し込みデータ!H65)</f>
        <v/>
      </c>
      <c r="G64" s="13" t="str">
        <f>IF(②大会申し込みデータ!H65="","",②大会申し込みデータ!I65)</f>
        <v/>
      </c>
      <c r="H64" s="13" t="str">
        <f>IF(②大会申し込みデータ!H65="","",②大会申し込みデータ!L65&amp;" "&amp;②大会申し込みデータ!K65)</f>
        <v/>
      </c>
    </row>
    <row r="65" spans="1:8" x14ac:dyDescent="0.2">
      <c r="A65" s="13" t="str">
        <f>IF(②大会申し込みデータ!H66="","",②大会申し込みデータ!A66)</f>
        <v/>
      </c>
      <c r="B65" s="13" t="str">
        <f>IF(②大会申し込みデータ!H66="","",②大会申し込みデータ!B66)</f>
        <v/>
      </c>
      <c r="C65" s="13" t="str">
        <f>IF(②大会申し込みデータ!H66="","",②大会申し込みデータ!C66)</f>
        <v/>
      </c>
      <c r="D65" s="13" t="str">
        <f>IF(②大会申し込みデータ!H66="","",②大会申し込みデータ!E66)</f>
        <v/>
      </c>
      <c r="E65" s="13" t="str">
        <f>IF(②大会申し込みデータ!H66="","","07")</f>
        <v/>
      </c>
      <c r="F65" s="13" t="str">
        <f>IF(②大会申し込みデータ!H66="","",②大会申し込みデータ!H66)</f>
        <v/>
      </c>
      <c r="G65" s="13" t="str">
        <f>IF(②大会申し込みデータ!H66="","",②大会申し込みデータ!I66)</f>
        <v/>
      </c>
      <c r="H65" s="13" t="str">
        <f>IF(②大会申し込みデータ!H66="","",②大会申し込みデータ!L66&amp;" "&amp;②大会申し込みデータ!K66)</f>
        <v/>
      </c>
    </row>
    <row r="66" spans="1:8" x14ac:dyDescent="0.2">
      <c r="A66" s="13" t="str">
        <f>IF(②大会申し込みデータ!H67="","",②大会申し込みデータ!A67)</f>
        <v/>
      </c>
      <c r="B66" s="13" t="str">
        <f>IF(②大会申し込みデータ!H67="","",②大会申し込みデータ!B67)</f>
        <v/>
      </c>
      <c r="C66" s="13" t="str">
        <f>IF(②大会申し込みデータ!H67="","",②大会申し込みデータ!C67)</f>
        <v/>
      </c>
      <c r="D66" s="13" t="str">
        <f>IF(②大会申し込みデータ!H67="","",②大会申し込みデータ!E67)</f>
        <v/>
      </c>
      <c r="E66" s="13" t="str">
        <f>IF(②大会申し込みデータ!H67="","","07")</f>
        <v/>
      </c>
      <c r="F66" s="13" t="str">
        <f>IF(②大会申し込みデータ!H67="","",②大会申し込みデータ!H67)</f>
        <v/>
      </c>
      <c r="G66" s="13" t="str">
        <f>IF(②大会申し込みデータ!H67="","",②大会申し込みデータ!I67)</f>
        <v/>
      </c>
      <c r="H66" s="13" t="str">
        <f>IF(②大会申し込みデータ!H67="","",②大会申し込みデータ!L67&amp;" "&amp;②大会申し込みデータ!K67)</f>
        <v/>
      </c>
    </row>
    <row r="67" spans="1:8" x14ac:dyDescent="0.2">
      <c r="A67" s="13" t="str">
        <f>IF(②大会申し込みデータ!H68="","",②大会申し込みデータ!A68)</f>
        <v/>
      </c>
      <c r="B67" s="13" t="str">
        <f>IF(②大会申し込みデータ!H68="","",②大会申し込みデータ!B68)</f>
        <v/>
      </c>
      <c r="C67" s="13" t="str">
        <f>IF(②大会申し込みデータ!H68="","",②大会申し込みデータ!C68)</f>
        <v/>
      </c>
      <c r="D67" s="13" t="str">
        <f>IF(②大会申し込みデータ!H68="","",②大会申し込みデータ!E68)</f>
        <v/>
      </c>
      <c r="E67" s="13" t="str">
        <f>IF(②大会申し込みデータ!H68="","","07")</f>
        <v/>
      </c>
      <c r="F67" s="13" t="str">
        <f>IF(②大会申し込みデータ!H68="","",②大会申し込みデータ!H68)</f>
        <v/>
      </c>
      <c r="G67" s="13" t="str">
        <f>IF(②大会申し込みデータ!H68="","",②大会申し込みデータ!I68)</f>
        <v/>
      </c>
      <c r="H67" s="13" t="str">
        <f>IF(②大会申し込みデータ!H68="","",②大会申し込みデータ!L68&amp;" "&amp;②大会申し込みデータ!K68)</f>
        <v/>
      </c>
    </row>
    <row r="68" spans="1:8" x14ac:dyDescent="0.2">
      <c r="A68" s="13" t="str">
        <f>IF(②大会申し込みデータ!H69="","",②大会申し込みデータ!A69)</f>
        <v/>
      </c>
      <c r="B68" s="13" t="str">
        <f>IF(②大会申し込みデータ!H69="","",②大会申し込みデータ!B69)</f>
        <v/>
      </c>
      <c r="C68" s="13" t="str">
        <f>IF(②大会申し込みデータ!H69="","",②大会申し込みデータ!C69)</f>
        <v/>
      </c>
      <c r="D68" s="13" t="str">
        <f>IF(②大会申し込みデータ!H69="","",②大会申し込みデータ!E69)</f>
        <v/>
      </c>
      <c r="E68" s="13" t="str">
        <f>IF(②大会申し込みデータ!H69="","","07")</f>
        <v/>
      </c>
      <c r="F68" s="13" t="str">
        <f>IF(②大会申し込みデータ!H69="","",②大会申し込みデータ!H69)</f>
        <v/>
      </c>
      <c r="G68" s="13" t="str">
        <f>IF(②大会申し込みデータ!H69="","",②大会申し込みデータ!I69)</f>
        <v/>
      </c>
      <c r="H68" s="13" t="str">
        <f>IF(②大会申し込みデータ!H69="","",②大会申し込みデータ!L69&amp;" "&amp;②大会申し込みデータ!K69)</f>
        <v/>
      </c>
    </row>
    <row r="69" spans="1:8" x14ac:dyDescent="0.2">
      <c r="A69" s="13" t="str">
        <f>IF(②大会申し込みデータ!H70="","",②大会申し込みデータ!A70)</f>
        <v/>
      </c>
      <c r="B69" s="13" t="str">
        <f>IF(②大会申し込みデータ!H70="","",②大会申し込みデータ!B70)</f>
        <v/>
      </c>
      <c r="C69" s="13" t="str">
        <f>IF(②大会申し込みデータ!H70="","",②大会申し込みデータ!C70)</f>
        <v/>
      </c>
      <c r="D69" s="13" t="str">
        <f>IF(②大会申し込みデータ!H70="","",②大会申し込みデータ!E70)</f>
        <v/>
      </c>
      <c r="E69" s="13" t="str">
        <f>IF(②大会申し込みデータ!H70="","","07")</f>
        <v/>
      </c>
      <c r="F69" s="13" t="str">
        <f>IF(②大会申し込みデータ!H70="","",②大会申し込みデータ!H70)</f>
        <v/>
      </c>
      <c r="G69" s="13" t="str">
        <f>IF(②大会申し込みデータ!H70="","",②大会申し込みデータ!I70)</f>
        <v/>
      </c>
      <c r="H69" s="13" t="str">
        <f>IF(②大会申し込みデータ!H70="","",②大会申し込みデータ!L70&amp;" "&amp;②大会申し込みデータ!K70)</f>
        <v/>
      </c>
    </row>
    <row r="70" spans="1:8" x14ac:dyDescent="0.2">
      <c r="A70" s="13" t="str">
        <f>IF(②大会申し込みデータ!H71="","",②大会申し込みデータ!A71)</f>
        <v/>
      </c>
      <c r="B70" s="13" t="str">
        <f>IF(②大会申し込みデータ!H71="","",②大会申し込みデータ!B71)</f>
        <v/>
      </c>
      <c r="C70" s="13" t="str">
        <f>IF(②大会申し込みデータ!H71="","",②大会申し込みデータ!C71)</f>
        <v/>
      </c>
      <c r="D70" s="13" t="str">
        <f>IF(②大会申し込みデータ!H71="","",②大会申し込みデータ!E71)</f>
        <v/>
      </c>
      <c r="E70" s="13" t="str">
        <f>IF(②大会申し込みデータ!H71="","","07")</f>
        <v/>
      </c>
      <c r="F70" s="13" t="str">
        <f>IF(②大会申し込みデータ!H71="","",②大会申し込みデータ!H71)</f>
        <v/>
      </c>
      <c r="G70" s="13" t="str">
        <f>IF(②大会申し込みデータ!H71="","",②大会申し込みデータ!I71)</f>
        <v/>
      </c>
      <c r="H70" s="13" t="str">
        <f>IF(②大会申し込みデータ!H71="","",②大会申し込みデータ!L71&amp;" "&amp;②大会申し込みデータ!K71)</f>
        <v/>
      </c>
    </row>
    <row r="71" spans="1:8" x14ac:dyDescent="0.2">
      <c r="A71" s="13" t="str">
        <f>IF(②大会申し込みデータ!H72="","",②大会申し込みデータ!A72)</f>
        <v/>
      </c>
      <c r="B71" s="13" t="str">
        <f>IF(②大会申し込みデータ!H72="","",②大会申し込みデータ!B72)</f>
        <v/>
      </c>
      <c r="C71" s="13" t="str">
        <f>IF(②大会申し込みデータ!H72="","",②大会申し込みデータ!C72)</f>
        <v/>
      </c>
      <c r="D71" s="13" t="str">
        <f>IF(②大会申し込みデータ!H72="","",②大会申し込みデータ!E72)</f>
        <v/>
      </c>
      <c r="E71" s="13" t="str">
        <f>IF(②大会申し込みデータ!H72="","","07")</f>
        <v/>
      </c>
      <c r="F71" s="13" t="str">
        <f>IF(②大会申し込みデータ!H72="","",②大会申し込みデータ!H72)</f>
        <v/>
      </c>
      <c r="G71" s="13" t="str">
        <f>IF(②大会申し込みデータ!H72="","",②大会申し込みデータ!I72)</f>
        <v/>
      </c>
      <c r="H71" s="13" t="str">
        <f>IF(②大会申し込みデータ!H72="","",②大会申し込みデータ!L72&amp;" "&amp;②大会申し込みデータ!K72)</f>
        <v/>
      </c>
    </row>
    <row r="72" spans="1:8" x14ac:dyDescent="0.2">
      <c r="A72" s="13" t="str">
        <f>IF(②大会申し込みデータ!H73="","",②大会申し込みデータ!A73)</f>
        <v/>
      </c>
      <c r="B72" s="13" t="str">
        <f>IF(②大会申し込みデータ!H73="","",②大会申し込みデータ!B73)</f>
        <v/>
      </c>
      <c r="C72" s="13" t="str">
        <f>IF(②大会申し込みデータ!H73="","",②大会申し込みデータ!C73)</f>
        <v/>
      </c>
      <c r="D72" s="13" t="str">
        <f>IF(②大会申し込みデータ!H73="","",②大会申し込みデータ!E73)</f>
        <v/>
      </c>
      <c r="E72" s="13" t="str">
        <f>IF(②大会申し込みデータ!H73="","","07")</f>
        <v/>
      </c>
      <c r="F72" s="13" t="str">
        <f>IF(②大会申し込みデータ!H73="","",②大会申し込みデータ!H73)</f>
        <v/>
      </c>
      <c r="G72" s="13" t="str">
        <f>IF(②大会申し込みデータ!H73="","",②大会申し込みデータ!I73)</f>
        <v/>
      </c>
      <c r="H72" s="13" t="str">
        <f>IF(②大会申し込みデータ!H73="","",②大会申し込みデータ!L73&amp;" "&amp;②大会申し込みデータ!K73)</f>
        <v/>
      </c>
    </row>
    <row r="73" spans="1:8" x14ac:dyDescent="0.2">
      <c r="A73" s="13" t="str">
        <f>IF(②大会申し込みデータ!H74="","",②大会申し込みデータ!A74)</f>
        <v/>
      </c>
      <c r="B73" s="13" t="str">
        <f>IF(②大会申し込みデータ!H74="","",②大会申し込みデータ!B74)</f>
        <v/>
      </c>
      <c r="C73" s="13" t="str">
        <f>IF(②大会申し込みデータ!H74="","",②大会申し込みデータ!C74)</f>
        <v/>
      </c>
      <c r="D73" s="13" t="str">
        <f>IF(②大会申し込みデータ!H74="","",②大会申し込みデータ!E74)</f>
        <v/>
      </c>
      <c r="E73" s="13" t="str">
        <f>IF(②大会申し込みデータ!H74="","","07")</f>
        <v/>
      </c>
      <c r="F73" s="13" t="str">
        <f>IF(②大会申し込みデータ!H74="","",②大会申し込みデータ!H74)</f>
        <v/>
      </c>
      <c r="G73" s="13" t="str">
        <f>IF(②大会申し込みデータ!H74="","",②大会申し込みデータ!I74)</f>
        <v/>
      </c>
      <c r="H73" s="13" t="str">
        <f>IF(②大会申し込みデータ!H74="","",②大会申し込みデータ!L74&amp;" "&amp;②大会申し込みデータ!K74)</f>
        <v/>
      </c>
    </row>
    <row r="74" spans="1:8" x14ac:dyDescent="0.2">
      <c r="A74" s="13" t="str">
        <f>IF(②大会申し込みデータ!H75="","",②大会申し込みデータ!A75)</f>
        <v/>
      </c>
      <c r="B74" s="13" t="str">
        <f>IF(②大会申し込みデータ!H75="","",②大会申し込みデータ!B75)</f>
        <v/>
      </c>
      <c r="C74" s="13" t="str">
        <f>IF(②大会申し込みデータ!H75="","",②大会申し込みデータ!C75)</f>
        <v/>
      </c>
      <c r="D74" s="13" t="str">
        <f>IF(②大会申し込みデータ!H75="","",②大会申し込みデータ!E75)</f>
        <v/>
      </c>
      <c r="E74" s="13" t="str">
        <f>IF(②大会申し込みデータ!H75="","","07")</f>
        <v/>
      </c>
      <c r="F74" s="13" t="str">
        <f>IF(②大会申し込みデータ!H75="","",②大会申し込みデータ!H75)</f>
        <v/>
      </c>
      <c r="G74" s="13" t="str">
        <f>IF(②大会申し込みデータ!H75="","",②大会申し込みデータ!I75)</f>
        <v/>
      </c>
      <c r="H74" s="13" t="str">
        <f>IF(②大会申し込みデータ!H75="","",②大会申し込みデータ!L75&amp;" "&amp;②大会申し込みデータ!K75)</f>
        <v/>
      </c>
    </row>
    <row r="75" spans="1:8" x14ac:dyDescent="0.2">
      <c r="A75" s="13" t="str">
        <f>IF(②大会申し込みデータ!H76="","",②大会申し込みデータ!A76)</f>
        <v/>
      </c>
      <c r="B75" s="13" t="str">
        <f>IF(②大会申し込みデータ!H76="","",②大会申し込みデータ!B76)</f>
        <v/>
      </c>
      <c r="C75" s="13" t="str">
        <f>IF(②大会申し込みデータ!H76="","",②大会申し込みデータ!C76)</f>
        <v/>
      </c>
      <c r="D75" s="13" t="str">
        <f>IF(②大会申し込みデータ!H76="","",②大会申し込みデータ!E76)</f>
        <v/>
      </c>
      <c r="E75" s="13" t="str">
        <f>IF(②大会申し込みデータ!H76="","","07")</f>
        <v/>
      </c>
      <c r="F75" s="13" t="str">
        <f>IF(②大会申し込みデータ!H76="","",②大会申し込みデータ!H76)</f>
        <v/>
      </c>
      <c r="G75" s="13" t="str">
        <f>IF(②大会申し込みデータ!H76="","",②大会申し込みデータ!I76)</f>
        <v/>
      </c>
      <c r="H75" s="13" t="str">
        <f>IF(②大会申し込みデータ!H76="","",②大会申し込みデータ!L76&amp;" "&amp;②大会申し込みデータ!K76)</f>
        <v/>
      </c>
    </row>
    <row r="76" spans="1:8" x14ac:dyDescent="0.2">
      <c r="A76" s="13" t="str">
        <f>IF(②大会申し込みデータ!H77="","",②大会申し込みデータ!A77)</f>
        <v/>
      </c>
      <c r="B76" s="13" t="str">
        <f>IF(②大会申し込みデータ!H77="","",②大会申し込みデータ!B77)</f>
        <v/>
      </c>
      <c r="C76" s="13" t="str">
        <f>IF(②大会申し込みデータ!H77="","",②大会申し込みデータ!C77)</f>
        <v/>
      </c>
      <c r="D76" s="13" t="str">
        <f>IF(②大会申し込みデータ!H77="","",②大会申し込みデータ!E77)</f>
        <v/>
      </c>
      <c r="E76" s="13" t="str">
        <f>IF(②大会申し込みデータ!H77="","","07")</f>
        <v/>
      </c>
      <c r="F76" s="13" t="str">
        <f>IF(②大会申し込みデータ!H77="","",②大会申し込みデータ!H77)</f>
        <v/>
      </c>
      <c r="G76" s="13" t="str">
        <f>IF(②大会申し込みデータ!H77="","",②大会申し込みデータ!I77)</f>
        <v/>
      </c>
      <c r="H76" s="13" t="str">
        <f>IF(②大会申し込みデータ!H77="","",②大会申し込みデータ!L77&amp;" "&amp;②大会申し込みデータ!K77)</f>
        <v/>
      </c>
    </row>
    <row r="77" spans="1:8" x14ac:dyDescent="0.2">
      <c r="A77" s="13" t="str">
        <f>IF(②大会申し込みデータ!H78="","",②大会申し込みデータ!A78)</f>
        <v/>
      </c>
      <c r="B77" s="13" t="str">
        <f>IF(②大会申し込みデータ!H78="","",②大会申し込みデータ!B78)</f>
        <v/>
      </c>
      <c r="C77" s="13" t="str">
        <f>IF(②大会申し込みデータ!H78="","",②大会申し込みデータ!C78)</f>
        <v/>
      </c>
      <c r="D77" s="13" t="str">
        <f>IF(②大会申し込みデータ!H78="","",②大会申し込みデータ!E78)</f>
        <v/>
      </c>
      <c r="E77" s="13" t="str">
        <f>IF(②大会申し込みデータ!H78="","","07")</f>
        <v/>
      </c>
      <c r="F77" s="13" t="str">
        <f>IF(②大会申し込みデータ!H78="","",②大会申し込みデータ!H78)</f>
        <v/>
      </c>
      <c r="G77" s="13" t="str">
        <f>IF(②大会申し込みデータ!H78="","",②大会申し込みデータ!I78)</f>
        <v/>
      </c>
      <c r="H77" s="13" t="str">
        <f>IF(②大会申し込みデータ!H78="","",②大会申し込みデータ!L78&amp;" "&amp;②大会申し込みデータ!K78)</f>
        <v/>
      </c>
    </row>
    <row r="78" spans="1:8" x14ac:dyDescent="0.2">
      <c r="A78" s="13" t="str">
        <f>IF(②大会申し込みデータ!H79="","",②大会申し込みデータ!A79)</f>
        <v/>
      </c>
      <c r="B78" s="13" t="str">
        <f>IF(②大会申し込みデータ!H79="","",②大会申し込みデータ!B79)</f>
        <v/>
      </c>
      <c r="C78" s="13" t="str">
        <f>IF(②大会申し込みデータ!H79="","",②大会申し込みデータ!C79)</f>
        <v/>
      </c>
      <c r="D78" s="13" t="str">
        <f>IF(②大会申し込みデータ!H79="","",②大会申し込みデータ!E79)</f>
        <v/>
      </c>
      <c r="E78" s="13" t="str">
        <f>IF(②大会申し込みデータ!H79="","","07")</f>
        <v/>
      </c>
      <c r="F78" s="13" t="str">
        <f>IF(②大会申し込みデータ!H79="","",②大会申し込みデータ!H79)</f>
        <v/>
      </c>
      <c r="G78" s="13" t="str">
        <f>IF(②大会申し込みデータ!H79="","",②大会申し込みデータ!I79)</f>
        <v/>
      </c>
      <c r="H78" s="13" t="str">
        <f>IF(②大会申し込みデータ!H79="","",②大会申し込みデータ!L79&amp;" "&amp;②大会申し込みデータ!K79)</f>
        <v/>
      </c>
    </row>
    <row r="79" spans="1:8" x14ac:dyDescent="0.2">
      <c r="A79" s="13" t="str">
        <f>IF(②大会申し込みデータ!H80="","",②大会申し込みデータ!A80)</f>
        <v/>
      </c>
      <c r="B79" s="13" t="str">
        <f>IF(②大会申し込みデータ!H80="","",②大会申し込みデータ!B80)</f>
        <v/>
      </c>
      <c r="C79" s="13" t="str">
        <f>IF(②大会申し込みデータ!H80="","",②大会申し込みデータ!C80)</f>
        <v/>
      </c>
      <c r="D79" s="13" t="str">
        <f>IF(②大会申し込みデータ!H80="","",②大会申し込みデータ!E80)</f>
        <v/>
      </c>
      <c r="E79" s="13" t="str">
        <f>IF(②大会申し込みデータ!H80="","","07")</f>
        <v/>
      </c>
      <c r="F79" s="13" t="str">
        <f>IF(②大会申し込みデータ!H80="","",②大会申し込みデータ!H80)</f>
        <v/>
      </c>
      <c r="G79" s="13" t="str">
        <f>IF(②大会申し込みデータ!H80="","",②大会申し込みデータ!I80)</f>
        <v/>
      </c>
      <c r="H79" s="13" t="str">
        <f>IF(②大会申し込みデータ!H80="","",②大会申し込みデータ!L80&amp;" "&amp;②大会申し込みデータ!K80)</f>
        <v/>
      </c>
    </row>
    <row r="80" spans="1:8" x14ac:dyDescent="0.2">
      <c r="A80" s="13" t="str">
        <f>IF(②大会申し込みデータ!H81="","",②大会申し込みデータ!A81)</f>
        <v/>
      </c>
      <c r="B80" s="13" t="str">
        <f>IF(②大会申し込みデータ!H81="","",②大会申し込みデータ!B81)</f>
        <v/>
      </c>
      <c r="C80" s="13" t="str">
        <f>IF(②大会申し込みデータ!H81="","",②大会申し込みデータ!C81)</f>
        <v/>
      </c>
      <c r="D80" s="13" t="str">
        <f>IF(②大会申し込みデータ!H81="","",②大会申し込みデータ!E81)</f>
        <v/>
      </c>
      <c r="E80" s="13" t="str">
        <f>IF(②大会申し込みデータ!H81="","","07")</f>
        <v/>
      </c>
      <c r="F80" s="13" t="str">
        <f>IF(②大会申し込みデータ!H81="","",②大会申し込みデータ!H81)</f>
        <v/>
      </c>
      <c r="G80" s="13" t="str">
        <f>IF(②大会申し込みデータ!H81="","",②大会申し込みデータ!I81)</f>
        <v/>
      </c>
      <c r="H80" s="13" t="str">
        <f>IF(②大会申し込みデータ!H81="","",②大会申し込みデータ!L81&amp;" "&amp;②大会申し込みデータ!K81)</f>
        <v/>
      </c>
    </row>
    <row r="81" spans="1:8" x14ac:dyDescent="0.2">
      <c r="A81" s="13" t="str">
        <f>IF(②大会申し込みデータ!H82="","",②大会申し込みデータ!A82)</f>
        <v/>
      </c>
      <c r="B81" s="13" t="str">
        <f>IF(②大会申し込みデータ!H82="","",②大会申し込みデータ!B82)</f>
        <v/>
      </c>
      <c r="C81" s="13" t="str">
        <f>IF(②大会申し込みデータ!H82="","",②大会申し込みデータ!C82)</f>
        <v/>
      </c>
      <c r="D81" s="13" t="str">
        <f>IF(②大会申し込みデータ!H82="","",②大会申し込みデータ!E82)</f>
        <v/>
      </c>
      <c r="E81" s="13" t="str">
        <f>IF(②大会申し込みデータ!H82="","","07")</f>
        <v/>
      </c>
      <c r="F81" s="13" t="str">
        <f>IF(②大会申し込みデータ!H82="","",②大会申し込みデータ!H82)</f>
        <v/>
      </c>
      <c r="G81" s="13" t="str">
        <f>IF(②大会申し込みデータ!H82="","",②大会申し込みデータ!I82)</f>
        <v/>
      </c>
      <c r="H81" s="13" t="str">
        <f>IF(②大会申し込みデータ!H82="","",②大会申し込みデータ!L82&amp;" "&amp;②大会申し込みデータ!K82)</f>
        <v/>
      </c>
    </row>
    <row r="82" spans="1:8" x14ac:dyDescent="0.2">
      <c r="A82" s="13" t="str">
        <f>IF(②大会申し込みデータ!H83="","",②大会申し込みデータ!A83)</f>
        <v/>
      </c>
      <c r="B82" s="13" t="str">
        <f>IF(②大会申し込みデータ!H83="","",②大会申し込みデータ!B83)</f>
        <v/>
      </c>
      <c r="C82" s="13" t="str">
        <f>IF(②大会申し込みデータ!H83="","",②大会申し込みデータ!C83)</f>
        <v/>
      </c>
      <c r="D82" s="13" t="str">
        <f>IF(②大会申し込みデータ!H83="","",②大会申し込みデータ!E83)</f>
        <v/>
      </c>
      <c r="E82" s="13" t="str">
        <f>IF(②大会申し込みデータ!H83="","","07")</f>
        <v/>
      </c>
      <c r="F82" s="13" t="str">
        <f>IF(②大会申し込みデータ!H83="","",②大会申し込みデータ!H83)</f>
        <v/>
      </c>
      <c r="G82" s="13" t="str">
        <f>IF(②大会申し込みデータ!H83="","",②大会申し込みデータ!I83)</f>
        <v/>
      </c>
      <c r="H82" s="13" t="str">
        <f>IF(②大会申し込みデータ!H83="","",②大会申し込みデータ!L83&amp;" "&amp;②大会申し込みデータ!K83)</f>
        <v/>
      </c>
    </row>
    <row r="83" spans="1:8" x14ac:dyDescent="0.2">
      <c r="A83" s="13" t="str">
        <f>IF(②大会申し込みデータ!H84="","",②大会申し込みデータ!A84)</f>
        <v/>
      </c>
      <c r="B83" s="13" t="str">
        <f>IF(②大会申し込みデータ!H84="","",②大会申し込みデータ!B84)</f>
        <v/>
      </c>
      <c r="C83" s="13" t="str">
        <f>IF(②大会申し込みデータ!H84="","",②大会申し込みデータ!C84)</f>
        <v/>
      </c>
      <c r="D83" s="13" t="str">
        <f>IF(②大会申し込みデータ!H84="","",②大会申し込みデータ!E84)</f>
        <v/>
      </c>
      <c r="E83" s="13" t="str">
        <f>IF(②大会申し込みデータ!H84="","","07")</f>
        <v/>
      </c>
      <c r="F83" s="13" t="str">
        <f>IF(②大会申し込みデータ!H84="","",②大会申し込みデータ!H84)</f>
        <v/>
      </c>
      <c r="G83" s="13" t="str">
        <f>IF(②大会申し込みデータ!H84="","",②大会申し込みデータ!I84)</f>
        <v/>
      </c>
      <c r="H83" s="13" t="str">
        <f>IF(②大会申し込みデータ!H84="","",②大会申し込みデータ!L84&amp;" "&amp;②大会申し込みデータ!K84)</f>
        <v/>
      </c>
    </row>
    <row r="84" spans="1:8" x14ac:dyDescent="0.2">
      <c r="A84" s="13" t="str">
        <f>IF(②大会申し込みデータ!H85="","",②大会申し込みデータ!A85)</f>
        <v/>
      </c>
      <c r="B84" s="13" t="str">
        <f>IF(②大会申し込みデータ!H85="","",②大会申し込みデータ!B85)</f>
        <v/>
      </c>
      <c r="C84" s="13" t="str">
        <f>IF(②大会申し込みデータ!H85="","",②大会申し込みデータ!C85)</f>
        <v/>
      </c>
      <c r="D84" s="13" t="str">
        <f>IF(②大会申し込みデータ!H85="","",②大会申し込みデータ!E85)</f>
        <v/>
      </c>
      <c r="E84" s="13" t="str">
        <f>IF(②大会申し込みデータ!H85="","","07")</f>
        <v/>
      </c>
      <c r="F84" s="13" t="str">
        <f>IF(②大会申し込みデータ!H85="","",②大会申し込みデータ!H85)</f>
        <v/>
      </c>
      <c r="G84" s="13" t="str">
        <f>IF(②大会申し込みデータ!H85="","",②大会申し込みデータ!I85)</f>
        <v/>
      </c>
      <c r="H84" s="13" t="str">
        <f>IF(②大会申し込みデータ!H85="","",②大会申し込みデータ!L85&amp;" "&amp;②大会申し込みデータ!K85)</f>
        <v/>
      </c>
    </row>
    <row r="85" spans="1:8" x14ac:dyDescent="0.2">
      <c r="A85" s="13" t="str">
        <f>IF(②大会申し込みデータ!H86="","",②大会申し込みデータ!A86)</f>
        <v/>
      </c>
      <c r="B85" s="13" t="str">
        <f>IF(②大会申し込みデータ!H86="","",②大会申し込みデータ!B86)</f>
        <v/>
      </c>
      <c r="C85" s="13" t="str">
        <f>IF(②大会申し込みデータ!H86="","",②大会申し込みデータ!C86)</f>
        <v/>
      </c>
      <c r="D85" s="13" t="str">
        <f>IF(②大会申し込みデータ!H86="","",②大会申し込みデータ!E86)</f>
        <v/>
      </c>
      <c r="E85" s="13" t="str">
        <f>IF(②大会申し込みデータ!H86="","","07")</f>
        <v/>
      </c>
      <c r="F85" s="13" t="str">
        <f>IF(②大会申し込みデータ!H86="","",②大会申し込みデータ!H86)</f>
        <v/>
      </c>
      <c r="G85" s="13" t="str">
        <f>IF(②大会申し込みデータ!H86="","",②大会申し込みデータ!I86)</f>
        <v/>
      </c>
      <c r="H85" s="13" t="str">
        <f>IF(②大会申し込みデータ!H86="","",②大会申し込みデータ!L86&amp;" "&amp;②大会申し込みデータ!K86)</f>
        <v/>
      </c>
    </row>
    <row r="86" spans="1:8" x14ac:dyDescent="0.2">
      <c r="A86" s="13" t="str">
        <f>IF(②大会申し込みデータ!H87="","",②大会申し込みデータ!A87)</f>
        <v/>
      </c>
      <c r="B86" s="13" t="str">
        <f>IF(②大会申し込みデータ!H87="","",②大会申し込みデータ!B87)</f>
        <v/>
      </c>
      <c r="C86" s="13" t="str">
        <f>IF(②大会申し込みデータ!H87="","",②大会申し込みデータ!C87)</f>
        <v/>
      </c>
      <c r="D86" s="13" t="str">
        <f>IF(②大会申し込みデータ!H87="","",②大会申し込みデータ!E87)</f>
        <v/>
      </c>
      <c r="E86" s="13" t="str">
        <f>IF(②大会申し込みデータ!H87="","","07")</f>
        <v/>
      </c>
      <c r="F86" s="13" t="str">
        <f>IF(②大会申し込みデータ!H87="","",②大会申し込みデータ!H87)</f>
        <v/>
      </c>
      <c r="G86" s="13" t="str">
        <f>IF(②大会申し込みデータ!H87="","",②大会申し込みデータ!I87)</f>
        <v/>
      </c>
      <c r="H86" s="13" t="str">
        <f>IF(②大会申し込みデータ!H87="","",②大会申し込みデータ!L87&amp;" "&amp;②大会申し込みデータ!K87)</f>
        <v/>
      </c>
    </row>
    <row r="87" spans="1:8" x14ac:dyDescent="0.2">
      <c r="A87" s="13" t="str">
        <f>IF(②大会申し込みデータ!H88="","",②大会申し込みデータ!A88)</f>
        <v/>
      </c>
      <c r="B87" s="13" t="str">
        <f>IF(②大会申し込みデータ!H88="","",②大会申し込みデータ!B88)</f>
        <v/>
      </c>
      <c r="C87" s="13" t="str">
        <f>IF(②大会申し込みデータ!H88="","",②大会申し込みデータ!C88)</f>
        <v/>
      </c>
      <c r="D87" s="13" t="str">
        <f>IF(②大会申し込みデータ!H88="","",②大会申し込みデータ!E88)</f>
        <v/>
      </c>
      <c r="E87" s="13" t="str">
        <f>IF(②大会申し込みデータ!H88="","","07")</f>
        <v/>
      </c>
      <c r="F87" s="13" t="str">
        <f>IF(②大会申し込みデータ!H88="","",②大会申し込みデータ!H88)</f>
        <v/>
      </c>
      <c r="G87" s="13" t="str">
        <f>IF(②大会申し込みデータ!H88="","",②大会申し込みデータ!I88)</f>
        <v/>
      </c>
      <c r="H87" s="13" t="str">
        <f>IF(②大会申し込みデータ!H88="","",②大会申し込みデータ!L88&amp;" "&amp;②大会申し込みデータ!K88)</f>
        <v/>
      </c>
    </row>
    <row r="88" spans="1:8" x14ac:dyDescent="0.2">
      <c r="A88" s="13" t="str">
        <f>IF(②大会申し込みデータ!H89="","",②大会申し込みデータ!A89)</f>
        <v/>
      </c>
      <c r="B88" s="13" t="str">
        <f>IF(②大会申し込みデータ!H89="","",②大会申し込みデータ!B89)</f>
        <v/>
      </c>
      <c r="C88" s="13" t="str">
        <f>IF(②大会申し込みデータ!H89="","",②大会申し込みデータ!C89)</f>
        <v/>
      </c>
      <c r="D88" s="13" t="str">
        <f>IF(②大会申し込みデータ!H89="","",②大会申し込みデータ!E89)</f>
        <v/>
      </c>
      <c r="E88" s="13" t="str">
        <f>IF(②大会申し込みデータ!H89="","","07")</f>
        <v/>
      </c>
      <c r="F88" s="13" t="str">
        <f>IF(②大会申し込みデータ!H89="","",②大会申し込みデータ!H89)</f>
        <v/>
      </c>
      <c r="G88" s="13" t="str">
        <f>IF(②大会申し込みデータ!H89="","",②大会申し込みデータ!I89)</f>
        <v/>
      </c>
      <c r="H88" s="13" t="str">
        <f>IF(②大会申し込みデータ!H89="","",②大会申し込みデータ!L89&amp;" "&amp;②大会申し込みデータ!K89)</f>
        <v/>
      </c>
    </row>
    <row r="89" spans="1:8" x14ac:dyDescent="0.2">
      <c r="A89" s="13" t="str">
        <f>IF(②大会申し込みデータ!H90="","",②大会申し込みデータ!A90)</f>
        <v/>
      </c>
      <c r="B89" s="13" t="str">
        <f>IF(②大会申し込みデータ!H90="","",②大会申し込みデータ!B90)</f>
        <v/>
      </c>
      <c r="C89" s="13" t="str">
        <f>IF(②大会申し込みデータ!H90="","",②大会申し込みデータ!C90)</f>
        <v/>
      </c>
      <c r="D89" s="13" t="str">
        <f>IF(②大会申し込みデータ!H90="","",②大会申し込みデータ!E90)</f>
        <v/>
      </c>
      <c r="E89" s="13" t="str">
        <f>IF(②大会申し込みデータ!H90="","","07")</f>
        <v/>
      </c>
      <c r="F89" s="13" t="str">
        <f>IF(②大会申し込みデータ!H90="","",②大会申し込みデータ!H90)</f>
        <v/>
      </c>
      <c r="G89" s="13" t="str">
        <f>IF(②大会申し込みデータ!H90="","",②大会申し込みデータ!I90)</f>
        <v/>
      </c>
      <c r="H89" s="13" t="str">
        <f>IF(②大会申し込みデータ!H90="","",②大会申し込みデータ!L90&amp;" "&amp;②大会申し込みデータ!K90)</f>
        <v/>
      </c>
    </row>
    <row r="90" spans="1:8" x14ac:dyDescent="0.2">
      <c r="A90" s="13" t="str">
        <f>IF(②大会申し込みデータ!H91="","",②大会申し込みデータ!A91)</f>
        <v/>
      </c>
      <c r="B90" s="13" t="str">
        <f>IF(②大会申し込みデータ!H91="","",②大会申し込みデータ!B91)</f>
        <v/>
      </c>
      <c r="C90" s="13" t="str">
        <f>IF(②大会申し込みデータ!H91="","",②大会申し込みデータ!C91)</f>
        <v/>
      </c>
      <c r="D90" s="13" t="str">
        <f>IF(②大会申し込みデータ!H91="","",②大会申し込みデータ!E91)</f>
        <v/>
      </c>
      <c r="E90" s="13" t="str">
        <f>IF(②大会申し込みデータ!H91="","","07")</f>
        <v/>
      </c>
      <c r="F90" s="13" t="str">
        <f>IF(②大会申し込みデータ!H91="","",②大会申し込みデータ!H91)</f>
        <v/>
      </c>
      <c r="G90" s="13" t="str">
        <f>IF(②大会申し込みデータ!H91="","",②大会申し込みデータ!I91)</f>
        <v/>
      </c>
      <c r="H90" s="13" t="str">
        <f>IF(②大会申し込みデータ!H91="","",②大会申し込みデータ!L91&amp;" "&amp;②大会申し込みデータ!K91)</f>
        <v/>
      </c>
    </row>
    <row r="91" spans="1:8" x14ac:dyDescent="0.2">
      <c r="A91" s="13" t="str">
        <f>IF(②大会申し込みデータ!H92="","",②大会申し込みデータ!A92)</f>
        <v/>
      </c>
      <c r="B91" s="13" t="str">
        <f>IF(②大会申し込みデータ!H92="","",②大会申し込みデータ!B92)</f>
        <v/>
      </c>
      <c r="C91" s="13" t="str">
        <f>IF(②大会申し込みデータ!H92="","",②大会申し込みデータ!C92)</f>
        <v/>
      </c>
      <c r="D91" s="13" t="str">
        <f>IF(②大会申し込みデータ!H92="","",②大会申し込みデータ!E92)</f>
        <v/>
      </c>
      <c r="E91" s="13" t="str">
        <f>IF(②大会申し込みデータ!H92="","","07")</f>
        <v/>
      </c>
      <c r="F91" s="13" t="str">
        <f>IF(②大会申し込みデータ!H92="","",②大会申し込みデータ!H92)</f>
        <v/>
      </c>
      <c r="G91" s="13" t="str">
        <f>IF(②大会申し込みデータ!H92="","",②大会申し込みデータ!I92)</f>
        <v/>
      </c>
      <c r="H91" s="13" t="str">
        <f>IF(②大会申し込みデータ!H92="","",②大会申し込みデータ!L92&amp;" "&amp;②大会申し込みデータ!K92)</f>
        <v/>
      </c>
    </row>
    <row r="92" spans="1:8" x14ac:dyDescent="0.2">
      <c r="A92" s="13" t="str">
        <f>IF(②大会申し込みデータ!H93="","",②大会申し込みデータ!A93)</f>
        <v/>
      </c>
      <c r="B92" s="13" t="str">
        <f>IF(②大会申し込みデータ!H93="","",②大会申し込みデータ!B93)</f>
        <v/>
      </c>
      <c r="C92" s="13" t="str">
        <f>IF(②大会申し込みデータ!H93="","",②大会申し込みデータ!C93)</f>
        <v/>
      </c>
      <c r="D92" s="13" t="str">
        <f>IF(②大会申し込みデータ!H93="","",②大会申し込みデータ!E93)</f>
        <v/>
      </c>
      <c r="E92" s="13" t="str">
        <f>IF(②大会申し込みデータ!H93="","","07")</f>
        <v/>
      </c>
      <c r="F92" s="13" t="str">
        <f>IF(②大会申し込みデータ!H93="","",②大会申し込みデータ!H93)</f>
        <v/>
      </c>
      <c r="G92" s="13" t="str">
        <f>IF(②大会申し込みデータ!H93="","",②大会申し込みデータ!I93)</f>
        <v/>
      </c>
      <c r="H92" s="13" t="str">
        <f>IF(②大会申し込みデータ!H93="","",②大会申し込みデータ!L93&amp;" "&amp;②大会申し込みデータ!K93)</f>
        <v/>
      </c>
    </row>
    <row r="93" spans="1:8" x14ac:dyDescent="0.2">
      <c r="A93" s="13" t="str">
        <f>IF(②大会申し込みデータ!H94="","",②大会申し込みデータ!A94)</f>
        <v/>
      </c>
      <c r="B93" s="13" t="str">
        <f>IF(②大会申し込みデータ!H94="","",②大会申し込みデータ!B94)</f>
        <v/>
      </c>
      <c r="C93" s="13" t="str">
        <f>IF(②大会申し込みデータ!H94="","",②大会申し込みデータ!C94)</f>
        <v/>
      </c>
      <c r="D93" s="13" t="str">
        <f>IF(②大会申し込みデータ!H94="","",②大会申し込みデータ!E94)</f>
        <v/>
      </c>
      <c r="E93" s="13" t="str">
        <f>IF(②大会申し込みデータ!H94="","","07")</f>
        <v/>
      </c>
      <c r="F93" s="13" t="str">
        <f>IF(②大会申し込みデータ!H94="","",②大会申し込みデータ!H94)</f>
        <v/>
      </c>
      <c r="G93" s="13" t="str">
        <f>IF(②大会申し込みデータ!H94="","",②大会申し込みデータ!I94)</f>
        <v/>
      </c>
      <c r="H93" s="13" t="str">
        <f>IF(②大会申し込みデータ!H94="","",②大会申し込みデータ!L94&amp;" "&amp;②大会申し込みデータ!K94)</f>
        <v/>
      </c>
    </row>
    <row r="94" spans="1:8" x14ac:dyDescent="0.2">
      <c r="A94" s="13" t="str">
        <f>IF(②大会申し込みデータ!H95="","",②大会申し込みデータ!A95)</f>
        <v/>
      </c>
      <c r="B94" s="13" t="str">
        <f>IF(②大会申し込みデータ!H95="","",②大会申し込みデータ!B95)</f>
        <v/>
      </c>
      <c r="C94" s="13" t="str">
        <f>IF(②大会申し込みデータ!H95="","",②大会申し込みデータ!C95)</f>
        <v/>
      </c>
      <c r="D94" s="13" t="str">
        <f>IF(②大会申し込みデータ!H95="","",②大会申し込みデータ!E95)</f>
        <v/>
      </c>
      <c r="E94" s="13" t="str">
        <f>IF(②大会申し込みデータ!H95="","","07")</f>
        <v/>
      </c>
      <c r="F94" s="13" t="str">
        <f>IF(②大会申し込みデータ!H95="","",②大会申し込みデータ!H95)</f>
        <v/>
      </c>
      <c r="G94" s="13" t="str">
        <f>IF(②大会申し込みデータ!H95="","",②大会申し込みデータ!I95)</f>
        <v/>
      </c>
      <c r="H94" s="13" t="str">
        <f>IF(②大会申し込みデータ!H95="","",②大会申し込みデータ!L95&amp;" "&amp;②大会申し込みデータ!K95)</f>
        <v/>
      </c>
    </row>
    <row r="95" spans="1:8" x14ac:dyDescent="0.2">
      <c r="A95" s="13" t="str">
        <f>IF(②大会申し込みデータ!H96="","",②大会申し込みデータ!A96)</f>
        <v/>
      </c>
      <c r="B95" s="13" t="str">
        <f>IF(②大会申し込みデータ!H96="","",②大会申し込みデータ!B96)</f>
        <v/>
      </c>
      <c r="C95" s="13" t="str">
        <f>IF(②大会申し込みデータ!H96="","",②大会申し込みデータ!C96)</f>
        <v/>
      </c>
      <c r="D95" s="13" t="str">
        <f>IF(②大会申し込みデータ!H96="","",②大会申し込みデータ!E96)</f>
        <v/>
      </c>
      <c r="E95" s="13" t="str">
        <f>IF(②大会申し込みデータ!H96="","","07")</f>
        <v/>
      </c>
      <c r="F95" s="13" t="str">
        <f>IF(②大会申し込みデータ!H96="","",②大会申し込みデータ!H96)</f>
        <v/>
      </c>
      <c r="G95" s="13" t="str">
        <f>IF(②大会申し込みデータ!H96="","",②大会申し込みデータ!I96)</f>
        <v/>
      </c>
      <c r="H95" s="13" t="str">
        <f>IF(②大会申し込みデータ!H96="","",②大会申し込みデータ!L96&amp;" "&amp;②大会申し込みデータ!K96)</f>
        <v/>
      </c>
    </row>
    <row r="96" spans="1:8" x14ac:dyDescent="0.2">
      <c r="A96" s="13" t="str">
        <f>IF(②大会申し込みデータ!H97="","",②大会申し込みデータ!A97)</f>
        <v/>
      </c>
      <c r="B96" s="13" t="str">
        <f>IF(②大会申し込みデータ!H97="","",②大会申し込みデータ!B97)</f>
        <v/>
      </c>
      <c r="C96" s="13" t="str">
        <f>IF(②大会申し込みデータ!H97="","",②大会申し込みデータ!C97)</f>
        <v/>
      </c>
      <c r="D96" s="13" t="str">
        <f>IF(②大会申し込みデータ!H97="","",②大会申し込みデータ!E97)</f>
        <v/>
      </c>
      <c r="E96" s="13" t="str">
        <f>IF(②大会申し込みデータ!H97="","","07")</f>
        <v/>
      </c>
      <c r="F96" s="13" t="str">
        <f>IF(②大会申し込みデータ!H97="","",②大会申し込みデータ!H97)</f>
        <v/>
      </c>
      <c r="G96" s="13" t="str">
        <f>IF(②大会申し込みデータ!H97="","",②大会申し込みデータ!I97)</f>
        <v/>
      </c>
      <c r="H96" s="13" t="str">
        <f>IF(②大会申し込みデータ!H97="","",②大会申し込みデータ!L97&amp;" "&amp;②大会申し込みデータ!K97)</f>
        <v/>
      </c>
    </row>
    <row r="97" spans="1:8" x14ac:dyDescent="0.2">
      <c r="A97" s="13" t="str">
        <f>IF(②大会申し込みデータ!H98="","",②大会申し込みデータ!A98)</f>
        <v/>
      </c>
      <c r="B97" s="13" t="str">
        <f>IF(②大会申し込みデータ!H98="","",②大会申し込みデータ!B98)</f>
        <v/>
      </c>
      <c r="C97" s="13" t="str">
        <f>IF(②大会申し込みデータ!H98="","",②大会申し込みデータ!C98)</f>
        <v/>
      </c>
      <c r="D97" s="13" t="str">
        <f>IF(②大会申し込みデータ!H98="","",②大会申し込みデータ!E98)</f>
        <v/>
      </c>
      <c r="E97" s="13" t="str">
        <f>IF(②大会申し込みデータ!H98="","","07")</f>
        <v/>
      </c>
      <c r="F97" s="13" t="str">
        <f>IF(②大会申し込みデータ!H98="","",②大会申し込みデータ!H98)</f>
        <v/>
      </c>
      <c r="G97" s="13" t="str">
        <f>IF(②大会申し込みデータ!H98="","",②大会申し込みデータ!I98)</f>
        <v/>
      </c>
      <c r="H97" s="13" t="str">
        <f>IF(②大会申し込みデータ!H98="","",②大会申し込みデータ!L98&amp;" "&amp;②大会申し込みデータ!K98)</f>
        <v/>
      </c>
    </row>
    <row r="98" spans="1:8" x14ac:dyDescent="0.2">
      <c r="A98" s="13" t="str">
        <f>IF(②大会申し込みデータ!H99="","",②大会申し込みデータ!A99)</f>
        <v/>
      </c>
      <c r="B98" s="13" t="str">
        <f>IF(②大会申し込みデータ!H99="","",②大会申し込みデータ!B99)</f>
        <v/>
      </c>
      <c r="C98" s="13" t="str">
        <f>IF(②大会申し込みデータ!H99="","",②大会申し込みデータ!C99)</f>
        <v/>
      </c>
      <c r="D98" s="13" t="str">
        <f>IF(②大会申し込みデータ!H99="","",②大会申し込みデータ!E99)</f>
        <v/>
      </c>
      <c r="E98" s="13" t="str">
        <f>IF(②大会申し込みデータ!H99="","","07")</f>
        <v/>
      </c>
      <c r="F98" s="13" t="str">
        <f>IF(②大会申し込みデータ!H99="","",②大会申し込みデータ!H99)</f>
        <v/>
      </c>
      <c r="G98" s="13" t="str">
        <f>IF(②大会申し込みデータ!H99="","",②大会申し込みデータ!I99)</f>
        <v/>
      </c>
      <c r="H98" s="13" t="str">
        <f>IF(②大会申し込みデータ!H99="","",②大会申し込みデータ!L99&amp;" "&amp;②大会申し込みデータ!K99)</f>
        <v/>
      </c>
    </row>
  </sheetData>
  <sheetProtection selectLockedCells="1" selectUnlockedCells="1"/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2:D74"/>
  <sheetViews>
    <sheetView workbookViewId="0"/>
  </sheetViews>
  <sheetFormatPr defaultRowHeight="16.5" customHeight="1" x14ac:dyDescent="0.2"/>
  <cols>
    <col min="1" max="1" width="15.08984375" bestFit="1" customWidth="1"/>
    <col min="2" max="2" width="7.453125" style="1" bestFit="1" customWidth="1"/>
    <col min="3" max="3" width="34.08984375" bestFit="1" customWidth="1"/>
  </cols>
  <sheetData>
    <row r="2" spans="1:4" ht="16.5" customHeight="1" x14ac:dyDescent="0.2">
      <c r="A2" s="1" t="s">
        <v>93</v>
      </c>
      <c r="D2" s="1"/>
    </row>
    <row r="3" spans="1:4" ht="16.5" customHeight="1" x14ac:dyDescent="0.2">
      <c r="A3" t="s">
        <v>94</v>
      </c>
      <c r="B3" s="1" t="s">
        <v>95</v>
      </c>
      <c r="C3" t="s">
        <v>96</v>
      </c>
      <c r="D3" s="1" t="s">
        <v>97</v>
      </c>
    </row>
    <row r="4" spans="1:4" ht="16.5" customHeight="1" x14ac:dyDescent="0.2">
      <c r="A4" t="s">
        <v>98</v>
      </c>
      <c r="B4" s="1" t="s">
        <v>99</v>
      </c>
      <c r="C4" t="s">
        <v>100</v>
      </c>
      <c r="D4" s="1" t="s">
        <v>97</v>
      </c>
    </row>
    <row r="5" spans="1:4" ht="16.5" customHeight="1" x14ac:dyDescent="0.2">
      <c r="A5" t="s">
        <v>101</v>
      </c>
      <c r="B5" s="1" t="s">
        <v>102</v>
      </c>
      <c r="C5" t="s">
        <v>103</v>
      </c>
      <c r="D5" s="1" t="s">
        <v>97</v>
      </c>
    </row>
    <row r="6" spans="1:4" ht="16.5" customHeight="1" x14ac:dyDescent="0.2">
      <c r="A6" t="s">
        <v>104</v>
      </c>
      <c r="B6" s="1" t="s">
        <v>105</v>
      </c>
      <c r="C6" t="s">
        <v>106</v>
      </c>
      <c r="D6" s="1" t="s">
        <v>97</v>
      </c>
    </row>
    <row r="7" spans="1:4" ht="16.5" customHeight="1" x14ac:dyDescent="0.2">
      <c r="A7" t="s">
        <v>107</v>
      </c>
      <c r="B7" s="1" t="s">
        <v>108</v>
      </c>
      <c r="C7" t="s">
        <v>109</v>
      </c>
      <c r="D7" s="1" t="s">
        <v>97</v>
      </c>
    </row>
    <row r="8" spans="1:4" ht="16.5" customHeight="1" x14ac:dyDescent="0.2">
      <c r="A8" t="s">
        <v>110</v>
      </c>
      <c r="B8" s="1" t="s">
        <v>111</v>
      </c>
      <c r="C8" t="s">
        <v>112</v>
      </c>
      <c r="D8" s="1" t="s">
        <v>97</v>
      </c>
    </row>
    <row r="9" spans="1:4" ht="16.5" customHeight="1" x14ac:dyDescent="0.2">
      <c r="A9" t="s">
        <v>113</v>
      </c>
      <c r="B9" s="1" t="s">
        <v>114</v>
      </c>
      <c r="C9" t="s">
        <v>115</v>
      </c>
      <c r="D9" s="1" t="s">
        <v>97</v>
      </c>
    </row>
    <row r="10" spans="1:4" ht="16.5" customHeight="1" x14ac:dyDescent="0.2">
      <c r="A10" t="s">
        <v>116</v>
      </c>
      <c r="B10" s="1" t="s">
        <v>117</v>
      </c>
      <c r="C10" t="s">
        <v>118</v>
      </c>
      <c r="D10" s="1" t="s">
        <v>97</v>
      </c>
    </row>
    <row r="11" spans="1:4" ht="16.5" customHeight="1" x14ac:dyDescent="0.2">
      <c r="A11" t="s">
        <v>119</v>
      </c>
      <c r="B11" s="1" t="s">
        <v>120</v>
      </c>
      <c r="C11" t="s">
        <v>121</v>
      </c>
      <c r="D11" s="1" t="s">
        <v>97</v>
      </c>
    </row>
    <row r="12" spans="1:4" ht="16.5" customHeight="1" x14ac:dyDescent="0.2">
      <c r="A12" t="s">
        <v>122</v>
      </c>
      <c r="B12" s="1" t="s">
        <v>123</v>
      </c>
      <c r="C12" t="s">
        <v>124</v>
      </c>
      <c r="D12" s="1" t="s">
        <v>97</v>
      </c>
    </row>
    <row r="13" spans="1:4" ht="16.5" customHeight="1" x14ac:dyDescent="0.2">
      <c r="A13" t="s">
        <v>125</v>
      </c>
      <c r="B13" s="1" t="s">
        <v>126</v>
      </c>
      <c r="C13" t="s">
        <v>127</v>
      </c>
      <c r="D13" s="1" t="s">
        <v>97</v>
      </c>
    </row>
    <row r="14" spans="1:4" ht="16.5" customHeight="1" x14ac:dyDescent="0.2">
      <c r="A14" t="s">
        <v>128</v>
      </c>
      <c r="B14" s="1" t="s">
        <v>129</v>
      </c>
      <c r="C14" t="s">
        <v>130</v>
      </c>
      <c r="D14" s="1" t="s">
        <v>97</v>
      </c>
    </row>
    <row r="15" spans="1:4" ht="16.5" customHeight="1" x14ac:dyDescent="0.2">
      <c r="A15" t="s">
        <v>131</v>
      </c>
      <c r="B15" s="1" t="s">
        <v>132</v>
      </c>
      <c r="C15" t="s">
        <v>133</v>
      </c>
      <c r="D15" s="1" t="s">
        <v>97</v>
      </c>
    </row>
    <row r="16" spans="1:4" ht="16.5" customHeight="1" x14ac:dyDescent="0.2">
      <c r="A16" t="s">
        <v>134</v>
      </c>
      <c r="B16" s="1" t="s">
        <v>135</v>
      </c>
      <c r="C16" t="s">
        <v>136</v>
      </c>
      <c r="D16" s="1" t="s">
        <v>97</v>
      </c>
    </row>
    <row r="17" spans="1:4" ht="16.5" customHeight="1" x14ac:dyDescent="0.2">
      <c r="A17" t="s">
        <v>137</v>
      </c>
      <c r="B17" s="1" t="s">
        <v>138</v>
      </c>
      <c r="C17" t="s">
        <v>139</v>
      </c>
      <c r="D17" s="1" t="s">
        <v>97</v>
      </c>
    </row>
    <row r="18" spans="1:4" ht="16.5" customHeight="1" x14ac:dyDescent="0.2">
      <c r="A18" t="s">
        <v>140</v>
      </c>
      <c r="B18" s="1" t="s">
        <v>141</v>
      </c>
      <c r="C18" t="s">
        <v>142</v>
      </c>
      <c r="D18" s="1" t="s">
        <v>97</v>
      </c>
    </row>
    <row r="19" spans="1:4" ht="16.5" customHeight="1" x14ac:dyDescent="0.2">
      <c r="A19" t="s">
        <v>143</v>
      </c>
      <c r="B19" s="1" t="s">
        <v>144</v>
      </c>
      <c r="C19" t="s">
        <v>145</v>
      </c>
      <c r="D19" s="1" t="s">
        <v>97</v>
      </c>
    </row>
    <row r="20" spans="1:4" ht="16.5" customHeight="1" x14ac:dyDescent="0.2">
      <c r="A20" t="s">
        <v>146</v>
      </c>
      <c r="B20" s="1" t="s">
        <v>147</v>
      </c>
      <c r="C20" t="s">
        <v>148</v>
      </c>
      <c r="D20" s="1" t="s">
        <v>97</v>
      </c>
    </row>
    <row r="21" spans="1:4" ht="16.5" customHeight="1" x14ac:dyDescent="0.2">
      <c r="A21" t="s">
        <v>149</v>
      </c>
      <c r="B21" s="1" t="s">
        <v>150</v>
      </c>
      <c r="C21" t="s">
        <v>151</v>
      </c>
      <c r="D21" s="1" t="s">
        <v>97</v>
      </c>
    </row>
    <row r="22" spans="1:4" ht="16.5" customHeight="1" x14ac:dyDescent="0.2">
      <c r="A22" t="s">
        <v>152</v>
      </c>
      <c r="B22" s="1" t="s">
        <v>153</v>
      </c>
      <c r="C22" t="s">
        <v>154</v>
      </c>
      <c r="D22" s="1" t="s">
        <v>97</v>
      </c>
    </row>
    <row r="23" spans="1:4" ht="16.5" customHeight="1" x14ac:dyDescent="0.2">
      <c r="A23" t="s">
        <v>155</v>
      </c>
      <c r="B23" s="1" t="s">
        <v>156</v>
      </c>
      <c r="C23" t="s">
        <v>157</v>
      </c>
      <c r="D23" s="1" t="s">
        <v>97</v>
      </c>
    </row>
    <row r="24" spans="1:4" ht="16.5" customHeight="1" x14ac:dyDescent="0.2">
      <c r="A24" t="s">
        <v>158</v>
      </c>
      <c r="B24" s="1" t="s">
        <v>159</v>
      </c>
      <c r="C24" t="s">
        <v>160</v>
      </c>
      <c r="D24" s="1" t="s">
        <v>97</v>
      </c>
    </row>
    <row r="25" spans="1:4" ht="16.5" customHeight="1" x14ac:dyDescent="0.2">
      <c r="A25" t="s">
        <v>161</v>
      </c>
      <c r="B25" s="1" t="s">
        <v>162</v>
      </c>
      <c r="C25" t="s">
        <v>163</v>
      </c>
      <c r="D25" s="1" t="s">
        <v>97</v>
      </c>
    </row>
    <row r="26" spans="1:4" ht="16.5" customHeight="1" x14ac:dyDescent="0.2">
      <c r="A26" t="s">
        <v>164</v>
      </c>
      <c r="B26" s="1" t="s">
        <v>165</v>
      </c>
      <c r="C26" t="s">
        <v>166</v>
      </c>
      <c r="D26" s="1" t="s">
        <v>97</v>
      </c>
    </row>
    <row r="27" spans="1:4" ht="16.5" customHeight="1" x14ac:dyDescent="0.2">
      <c r="A27" t="s">
        <v>167</v>
      </c>
      <c r="B27" s="1" t="s">
        <v>168</v>
      </c>
      <c r="C27" t="s">
        <v>169</v>
      </c>
      <c r="D27" s="1" t="s">
        <v>170</v>
      </c>
    </row>
    <row r="28" spans="1:4" ht="16.5" customHeight="1" x14ac:dyDescent="0.2">
      <c r="A28" t="s">
        <v>171</v>
      </c>
      <c r="B28" s="1" t="s">
        <v>172</v>
      </c>
      <c r="C28" t="s">
        <v>173</v>
      </c>
      <c r="D28" s="1" t="s">
        <v>170</v>
      </c>
    </row>
    <row r="29" spans="1:4" ht="16.5" customHeight="1" x14ac:dyDescent="0.2">
      <c r="A29" t="s">
        <v>174</v>
      </c>
      <c r="B29" s="1" t="s">
        <v>175</v>
      </c>
      <c r="C29" t="s">
        <v>176</v>
      </c>
      <c r="D29" s="1" t="s">
        <v>170</v>
      </c>
    </row>
    <row r="30" spans="1:4" ht="16.5" customHeight="1" x14ac:dyDescent="0.2">
      <c r="A30" t="s">
        <v>177</v>
      </c>
      <c r="B30" s="1" t="s">
        <v>178</v>
      </c>
      <c r="C30" t="s">
        <v>179</v>
      </c>
      <c r="D30" s="1" t="s">
        <v>170</v>
      </c>
    </row>
    <row r="31" spans="1:4" ht="16.5" customHeight="1" x14ac:dyDescent="0.2">
      <c r="A31" t="s">
        <v>180</v>
      </c>
      <c r="B31" s="1" t="s">
        <v>181</v>
      </c>
      <c r="D31" s="1" t="s">
        <v>170</v>
      </c>
    </row>
    <row r="32" spans="1:4" ht="16.5" customHeight="1" x14ac:dyDescent="0.2">
      <c r="A32" t="s">
        <v>182</v>
      </c>
      <c r="B32" s="1" t="s">
        <v>183</v>
      </c>
      <c r="D32" s="1" t="s">
        <v>170</v>
      </c>
    </row>
    <row r="33" spans="1:4" ht="16.5" customHeight="1" x14ac:dyDescent="0.2">
      <c r="A33" t="s">
        <v>184</v>
      </c>
      <c r="B33" s="1" t="s">
        <v>185</v>
      </c>
      <c r="D33" s="1" t="s">
        <v>170</v>
      </c>
    </row>
    <row r="34" spans="1:4" ht="16.5" customHeight="1" x14ac:dyDescent="0.2">
      <c r="A34" t="s">
        <v>186</v>
      </c>
      <c r="B34" s="1" t="s">
        <v>187</v>
      </c>
      <c r="D34" s="1" t="s">
        <v>170</v>
      </c>
    </row>
    <row r="35" spans="1:4" ht="16.5" customHeight="1" x14ac:dyDescent="0.2">
      <c r="A35" t="s">
        <v>188</v>
      </c>
      <c r="B35" s="1" t="s">
        <v>189</v>
      </c>
      <c r="D35" s="1" t="s">
        <v>170</v>
      </c>
    </row>
    <row r="36" spans="1:4" ht="16.5" customHeight="1" x14ac:dyDescent="0.2">
      <c r="A36" t="s">
        <v>190</v>
      </c>
      <c r="B36" s="1" t="s">
        <v>191</v>
      </c>
      <c r="D36" s="1" t="s">
        <v>170</v>
      </c>
    </row>
    <row r="37" spans="1:4" ht="16.5" customHeight="1" x14ac:dyDescent="0.2">
      <c r="A37" t="s">
        <v>192</v>
      </c>
      <c r="B37" s="1" t="s">
        <v>193</v>
      </c>
      <c r="D37" s="1" t="s">
        <v>170</v>
      </c>
    </row>
    <row r="38" spans="1:4" ht="16.5" customHeight="1" x14ac:dyDescent="0.2">
      <c r="A38" t="s">
        <v>194</v>
      </c>
      <c r="B38" s="1" t="s">
        <v>195</v>
      </c>
      <c r="D38" s="1" t="s">
        <v>170</v>
      </c>
    </row>
    <row r="39" spans="1:4" ht="16.5" customHeight="1" x14ac:dyDescent="0.2">
      <c r="A39" t="s">
        <v>196</v>
      </c>
      <c r="B39" s="1" t="s">
        <v>197</v>
      </c>
      <c r="D39" s="1" t="s">
        <v>170</v>
      </c>
    </row>
    <row r="40" spans="1:4" ht="16.5" customHeight="1" x14ac:dyDescent="0.2">
      <c r="A40" t="s">
        <v>198</v>
      </c>
      <c r="B40" s="1" t="s">
        <v>199</v>
      </c>
      <c r="D40" s="1" t="s">
        <v>170</v>
      </c>
    </row>
    <row r="41" spans="1:4" ht="16.5" customHeight="1" x14ac:dyDescent="0.2">
      <c r="A41" t="s">
        <v>200</v>
      </c>
      <c r="B41" s="1" t="s">
        <v>201</v>
      </c>
      <c r="D41" s="1" t="s">
        <v>170</v>
      </c>
    </row>
    <row r="42" spans="1:4" ht="16.5" customHeight="1" x14ac:dyDescent="0.2">
      <c r="A42" t="s">
        <v>202</v>
      </c>
      <c r="B42" s="1" t="s">
        <v>203</v>
      </c>
      <c r="D42" s="1" t="s">
        <v>170</v>
      </c>
    </row>
    <row r="43" spans="1:4" ht="16.5" customHeight="1" x14ac:dyDescent="0.2">
      <c r="A43" t="s">
        <v>204</v>
      </c>
      <c r="B43" s="1" t="s">
        <v>205</v>
      </c>
      <c r="D43" s="1" t="s">
        <v>170</v>
      </c>
    </row>
    <row r="44" spans="1:4" ht="16.5" customHeight="1" x14ac:dyDescent="0.2">
      <c r="A44" t="s">
        <v>206</v>
      </c>
      <c r="B44" s="1" t="s">
        <v>207</v>
      </c>
      <c r="D44" s="1" t="s">
        <v>170</v>
      </c>
    </row>
    <row r="45" spans="1:4" ht="16.5" customHeight="1" x14ac:dyDescent="0.2">
      <c r="A45" t="s">
        <v>208</v>
      </c>
      <c r="B45" s="1" t="s">
        <v>209</v>
      </c>
      <c r="D45" s="1" t="s">
        <v>170</v>
      </c>
    </row>
    <row r="46" spans="1:4" ht="16.5" customHeight="1" x14ac:dyDescent="0.2">
      <c r="A46" t="s">
        <v>210</v>
      </c>
      <c r="B46" s="1" t="s">
        <v>211</v>
      </c>
      <c r="D46" s="1" t="s">
        <v>170</v>
      </c>
    </row>
    <row r="47" spans="1:4" ht="16.5" customHeight="1" x14ac:dyDescent="0.2">
      <c r="A47" t="s">
        <v>212</v>
      </c>
      <c r="B47" s="1" t="s">
        <v>213</v>
      </c>
      <c r="D47" s="1" t="s">
        <v>170</v>
      </c>
    </row>
    <row r="48" spans="1:4" ht="16.5" customHeight="1" x14ac:dyDescent="0.2">
      <c r="A48" t="s">
        <v>214</v>
      </c>
      <c r="B48" s="1" t="s">
        <v>215</v>
      </c>
      <c r="D48" s="1" t="s">
        <v>170</v>
      </c>
    </row>
    <row r="49" spans="1:4" ht="16.5" customHeight="1" x14ac:dyDescent="0.2">
      <c r="A49" t="s">
        <v>216</v>
      </c>
      <c r="B49" s="1" t="s">
        <v>217</v>
      </c>
      <c r="D49" s="1" t="s">
        <v>170</v>
      </c>
    </row>
    <row r="50" spans="1:4" ht="16.5" customHeight="1" x14ac:dyDescent="0.2">
      <c r="A50" t="s">
        <v>257</v>
      </c>
      <c r="B50" s="1" t="s">
        <v>219</v>
      </c>
      <c r="D50" s="1" t="s">
        <v>170</v>
      </c>
    </row>
    <row r="51" spans="1:4" ht="16.5" customHeight="1" x14ac:dyDescent="0.2">
      <c r="A51" t="s">
        <v>218</v>
      </c>
      <c r="B51" s="1" t="s">
        <v>221</v>
      </c>
      <c r="D51" s="1" t="s">
        <v>170</v>
      </c>
    </row>
    <row r="52" spans="1:4" ht="16.5" customHeight="1" x14ac:dyDescent="0.2">
      <c r="A52" t="s">
        <v>220</v>
      </c>
      <c r="B52" s="1" t="s">
        <v>223</v>
      </c>
      <c r="D52" s="1" t="s">
        <v>170</v>
      </c>
    </row>
    <row r="53" spans="1:4" ht="16.5" customHeight="1" x14ac:dyDescent="0.2">
      <c r="A53" t="s">
        <v>222</v>
      </c>
      <c r="B53" s="1" t="s">
        <v>225</v>
      </c>
      <c r="D53" s="1" t="s">
        <v>170</v>
      </c>
    </row>
    <row r="54" spans="1:4" ht="16.5" customHeight="1" x14ac:dyDescent="0.2">
      <c r="A54" t="s">
        <v>224</v>
      </c>
      <c r="B54" s="1" t="s">
        <v>227</v>
      </c>
      <c r="D54" s="1" t="s">
        <v>170</v>
      </c>
    </row>
    <row r="55" spans="1:4" ht="16.5" customHeight="1" x14ac:dyDescent="0.2">
      <c r="A55" t="s">
        <v>226</v>
      </c>
      <c r="B55" s="1" t="s">
        <v>229</v>
      </c>
      <c r="D55" s="1" t="s">
        <v>170</v>
      </c>
    </row>
    <row r="56" spans="1:4" ht="16.5" customHeight="1" x14ac:dyDescent="0.2">
      <c r="A56" t="s">
        <v>228</v>
      </c>
      <c r="B56" s="1" t="s">
        <v>231</v>
      </c>
      <c r="D56" s="1" t="s">
        <v>170</v>
      </c>
    </row>
    <row r="57" spans="1:4" ht="16.5" customHeight="1" x14ac:dyDescent="0.2">
      <c r="A57" t="s">
        <v>230</v>
      </c>
      <c r="B57" s="1" t="s">
        <v>233</v>
      </c>
      <c r="D57" s="1" t="s">
        <v>170</v>
      </c>
    </row>
    <row r="58" spans="1:4" ht="16.5" customHeight="1" x14ac:dyDescent="0.2">
      <c r="A58" t="s">
        <v>232</v>
      </c>
      <c r="B58" s="1" t="s">
        <v>235</v>
      </c>
      <c r="D58" s="1" t="s">
        <v>170</v>
      </c>
    </row>
    <row r="59" spans="1:4" ht="16.5" customHeight="1" x14ac:dyDescent="0.2">
      <c r="A59" t="s">
        <v>234</v>
      </c>
      <c r="B59" s="1" t="s">
        <v>237</v>
      </c>
      <c r="D59" s="1" t="s">
        <v>170</v>
      </c>
    </row>
    <row r="60" spans="1:4" ht="16.5" customHeight="1" x14ac:dyDescent="0.2">
      <c r="A60" t="s">
        <v>236</v>
      </c>
      <c r="B60" s="1" t="s">
        <v>239</v>
      </c>
      <c r="D60" s="1" t="s">
        <v>170</v>
      </c>
    </row>
    <row r="61" spans="1:4" ht="16.5" customHeight="1" x14ac:dyDescent="0.2">
      <c r="A61" t="s">
        <v>238</v>
      </c>
      <c r="B61" s="1" t="s">
        <v>241</v>
      </c>
      <c r="D61" s="1" t="s">
        <v>170</v>
      </c>
    </row>
    <row r="62" spans="1:4" ht="16.5" customHeight="1" x14ac:dyDescent="0.2">
      <c r="A62" t="s">
        <v>240</v>
      </c>
      <c r="B62" s="1" t="s">
        <v>243</v>
      </c>
      <c r="D62" s="1" t="s">
        <v>170</v>
      </c>
    </row>
    <row r="63" spans="1:4" ht="16.5" customHeight="1" x14ac:dyDescent="0.2">
      <c r="A63" t="s">
        <v>242</v>
      </c>
      <c r="B63" s="1" t="s">
        <v>245</v>
      </c>
      <c r="D63" s="1" t="s">
        <v>170</v>
      </c>
    </row>
    <row r="64" spans="1:4" ht="16.5" customHeight="1" x14ac:dyDescent="0.2">
      <c r="A64" t="s">
        <v>256</v>
      </c>
      <c r="B64" s="1" t="s">
        <v>247</v>
      </c>
      <c r="D64" s="1" t="s">
        <v>170</v>
      </c>
    </row>
    <row r="65" spans="1:4" ht="16.5" customHeight="1" x14ac:dyDescent="0.2">
      <c r="A65" t="s">
        <v>244</v>
      </c>
      <c r="B65" s="1" t="s">
        <v>249</v>
      </c>
      <c r="D65" s="1" t="s">
        <v>170</v>
      </c>
    </row>
    <row r="66" spans="1:4" ht="16.5" customHeight="1" x14ac:dyDescent="0.2">
      <c r="A66" t="s">
        <v>246</v>
      </c>
      <c r="B66" s="1" t="s">
        <v>251</v>
      </c>
      <c r="D66" s="1" t="s">
        <v>170</v>
      </c>
    </row>
    <row r="67" spans="1:4" ht="16.5" customHeight="1" x14ac:dyDescent="0.2">
      <c r="A67" t="s">
        <v>248</v>
      </c>
      <c r="B67" s="1" t="s">
        <v>253</v>
      </c>
      <c r="D67" s="1" t="s">
        <v>170</v>
      </c>
    </row>
    <row r="68" spans="1:4" ht="16.5" customHeight="1" x14ac:dyDescent="0.2">
      <c r="A68" t="s">
        <v>250</v>
      </c>
      <c r="B68" s="1" t="s">
        <v>255</v>
      </c>
      <c r="D68" s="1" t="s">
        <v>170</v>
      </c>
    </row>
    <row r="69" spans="1:4" ht="16.5" customHeight="1" x14ac:dyDescent="0.2">
      <c r="A69" t="s">
        <v>252</v>
      </c>
      <c r="B69" s="1" t="s">
        <v>258</v>
      </c>
      <c r="D69" s="1" t="s">
        <v>170</v>
      </c>
    </row>
    <row r="70" spans="1:4" ht="16.5" customHeight="1" x14ac:dyDescent="0.2">
      <c r="A70" t="s">
        <v>254</v>
      </c>
      <c r="B70" s="1" t="s">
        <v>259</v>
      </c>
      <c r="D70" s="1" t="s">
        <v>170</v>
      </c>
    </row>
    <row r="71" spans="1:4" ht="16.5" customHeight="1" x14ac:dyDescent="0.2">
      <c r="A71" t="s">
        <v>260</v>
      </c>
      <c r="B71" s="1" t="s">
        <v>263</v>
      </c>
      <c r="D71" s="1" t="s">
        <v>170</v>
      </c>
    </row>
    <row r="72" spans="1:4" ht="16.5" customHeight="1" x14ac:dyDescent="0.2">
      <c r="A72" t="s">
        <v>261</v>
      </c>
      <c r="B72" s="1" t="s">
        <v>264</v>
      </c>
      <c r="D72" s="1"/>
    </row>
    <row r="73" spans="1:4" ht="16.5" customHeight="1" x14ac:dyDescent="0.2">
      <c r="A73" t="s">
        <v>262</v>
      </c>
      <c r="B73" s="1" t="s">
        <v>265</v>
      </c>
    </row>
    <row r="74" spans="1:4" ht="16.5" customHeight="1" x14ac:dyDescent="0.2">
      <c r="A74" t="s">
        <v>88</v>
      </c>
      <c r="B74" s="1" t="s">
        <v>337</v>
      </c>
    </row>
  </sheetData>
  <sheetProtection sheet="1" objects="1" scenarios="1" selectLockedCells="1"/>
  <phoneticPr fontId="3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2:G57"/>
  <sheetViews>
    <sheetView zoomScaleNormal="100" workbookViewId="0"/>
  </sheetViews>
  <sheetFormatPr defaultRowHeight="13" x14ac:dyDescent="0.2"/>
  <cols>
    <col min="1" max="1" width="4.453125" customWidth="1"/>
    <col min="2" max="2" width="14.90625" style="4" bestFit="1" customWidth="1"/>
    <col min="3" max="3" width="7.6328125" style="1" customWidth="1"/>
    <col min="4" max="4" width="4.453125" customWidth="1"/>
    <col min="5" max="5" width="42.36328125" bestFit="1" customWidth="1"/>
    <col min="6" max="6" width="9.90625" style="2" bestFit="1" customWidth="1"/>
    <col min="7" max="7" width="4.453125" customWidth="1"/>
  </cols>
  <sheetData>
    <row r="2" spans="1:7" ht="18" customHeight="1" x14ac:dyDescent="0.2"/>
    <row r="3" spans="1:7" ht="18" customHeight="1" x14ac:dyDescent="0.2">
      <c r="A3" s="4"/>
      <c r="B3" s="84"/>
      <c r="C3" s="84"/>
      <c r="D3" s="4"/>
      <c r="E3" s="6" t="s">
        <v>15</v>
      </c>
      <c r="F3" s="10" t="s">
        <v>14</v>
      </c>
      <c r="G3" s="4"/>
    </row>
    <row r="4" spans="1:7" ht="18" customHeight="1" x14ac:dyDescent="0.2">
      <c r="C4" s="2"/>
      <c r="E4" s="6" t="s">
        <v>31</v>
      </c>
      <c r="F4" s="10"/>
    </row>
    <row r="5" spans="1:7" ht="18" customHeight="1" x14ac:dyDescent="0.2">
      <c r="C5" s="2"/>
      <c r="E5" s="23" t="s">
        <v>281</v>
      </c>
      <c r="F5" s="10" t="s">
        <v>276</v>
      </c>
    </row>
    <row r="6" spans="1:7" ht="18" customHeight="1" x14ac:dyDescent="0.2">
      <c r="C6" s="2"/>
      <c r="E6" s="23" t="s">
        <v>285</v>
      </c>
      <c r="F6" s="10" t="s">
        <v>286</v>
      </c>
    </row>
    <row r="7" spans="1:7" ht="18" customHeight="1" x14ac:dyDescent="0.2">
      <c r="C7" s="2"/>
      <c r="E7" s="23" t="s">
        <v>282</v>
      </c>
      <c r="F7" s="10" t="s">
        <v>277</v>
      </c>
    </row>
    <row r="8" spans="1:7" ht="18" customHeight="1" x14ac:dyDescent="0.2">
      <c r="C8" s="2"/>
      <c r="E8" s="23" t="s">
        <v>283</v>
      </c>
      <c r="F8" s="10" t="s">
        <v>278</v>
      </c>
    </row>
    <row r="9" spans="1:7" ht="18" customHeight="1" x14ac:dyDescent="0.2">
      <c r="C9" s="2"/>
      <c r="E9" s="23" t="s">
        <v>284</v>
      </c>
      <c r="F9" s="10" t="s">
        <v>279</v>
      </c>
    </row>
    <row r="10" spans="1:7" ht="18" customHeight="1" x14ac:dyDescent="0.2">
      <c r="C10" s="2"/>
      <c r="E10" s="23" t="s">
        <v>289</v>
      </c>
      <c r="F10" s="10" t="s">
        <v>280</v>
      </c>
    </row>
    <row r="11" spans="1:7" ht="18" customHeight="1" x14ac:dyDescent="0.2">
      <c r="C11" s="2"/>
      <c r="E11" s="23" t="s">
        <v>287</v>
      </c>
      <c r="F11" s="10" t="s">
        <v>288</v>
      </c>
    </row>
    <row r="12" spans="1:7" ht="18" customHeight="1" x14ac:dyDescent="0.2">
      <c r="E12" s="23" t="s">
        <v>83</v>
      </c>
      <c r="F12" s="10" t="s">
        <v>63</v>
      </c>
    </row>
    <row r="13" spans="1:7" ht="18" customHeight="1" x14ac:dyDescent="0.2">
      <c r="B13" s="85" t="s">
        <v>30</v>
      </c>
      <c r="C13" s="85"/>
      <c r="E13" s="23" t="s">
        <v>84</v>
      </c>
      <c r="F13" s="10" t="s">
        <v>64</v>
      </c>
    </row>
    <row r="14" spans="1:7" ht="18" customHeight="1" x14ac:dyDescent="0.2">
      <c r="B14" s="8" t="s">
        <v>31</v>
      </c>
      <c r="C14" s="8"/>
      <c r="E14" s="23"/>
      <c r="F14" s="10"/>
    </row>
    <row r="15" spans="1:7" ht="18" customHeight="1" x14ac:dyDescent="0.2">
      <c r="B15" s="8"/>
      <c r="C15" s="3" t="s">
        <v>16</v>
      </c>
      <c r="E15" s="24" t="s">
        <v>82</v>
      </c>
      <c r="F15" s="26" t="s">
        <v>85</v>
      </c>
    </row>
    <row r="16" spans="1:7" ht="18" customHeight="1" x14ac:dyDescent="0.2">
      <c r="B16" s="8" t="s">
        <v>41</v>
      </c>
      <c r="C16" s="3" t="s">
        <v>40</v>
      </c>
      <c r="E16" s="24" t="s">
        <v>80</v>
      </c>
      <c r="F16" s="26" t="s">
        <v>86</v>
      </c>
    </row>
    <row r="17" spans="2:6" ht="18" customHeight="1" x14ac:dyDescent="0.2">
      <c r="B17" s="8" t="s">
        <v>269</v>
      </c>
      <c r="C17" s="3" t="s">
        <v>73</v>
      </c>
      <c r="E17" s="24" t="s">
        <v>81</v>
      </c>
      <c r="F17" s="26" t="s">
        <v>87</v>
      </c>
    </row>
    <row r="18" spans="2:6" ht="18" customHeight="1" x14ac:dyDescent="0.2">
      <c r="B18" s="8" t="s">
        <v>270</v>
      </c>
      <c r="C18" s="3" t="s">
        <v>271</v>
      </c>
      <c r="E18" s="23"/>
      <c r="F18" s="10"/>
    </row>
    <row r="19" spans="2:6" ht="18" customHeight="1" x14ac:dyDescent="0.2">
      <c r="B19" s="8" t="s">
        <v>272</v>
      </c>
      <c r="C19" s="3" t="s">
        <v>42</v>
      </c>
      <c r="E19" s="24" t="s">
        <v>44</v>
      </c>
      <c r="F19" s="15" t="s">
        <v>74</v>
      </c>
    </row>
    <row r="20" spans="2:6" ht="18" customHeight="1" x14ac:dyDescent="0.2">
      <c r="B20" s="8" t="s">
        <v>307</v>
      </c>
      <c r="C20" s="3" t="s">
        <v>312</v>
      </c>
      <c r="E20" s="24" t="s">
        <v>45</v>
      </c>
      <c r="F20" s="15" t="s">
        <v>76</v>
      </c>
    </row>
    <row r="21" spans="2:6" ht="18" customHeight="1" x14ac:dyDescent="0.2">
      <c r="C21" s="2"/>
      <c r="E21" s="24"/>
      <c r="F21" s="15"/>
    </row>
    <row r="22" spans="2:6" ht="18" customHeight="1" x14ac:dyDescent="0.2">
      <c r="C22" s="2"/>
      <c r="E22" s="23" t="s">
        <v>57</v>
      </c>
      <c r="F22" s="10" t="s">
        <v>51</v>
      </c>
    </row>
    <row r="23" spans="2:6" ht="18" customHeight="1" x14ac:dyDescent="0.2">
      <c r="C23" s="2"/>
      <c r="E23" s="23" t="s">
        <v>58</v>
      </c>
      <c r="F23" s="10" t="s">
        <v>53</v>
      </c>
    </row>
    <row r="24" spans="2:6" ht="18" customHeight="1" x14ac:dyDescent="0.2">
      <c r="C24" s="2"/>
      <c r="E24" s="23" t="s">
        <v>59</v>
      </c>
      <c r="F24" s="10" t="s">
        <v>52</v>
      </c>
    </row>
    <row r="25" spans="2:6" ht="18" customHeight="1" x14ac:dyDescent="0.2">
      <c r="E25" s="23" t="s">
        <v>273</v>
      </c>
      <c r="F25" s="10" t="s">
        <v>55</v>
      </c>
    </row>
    <row r="26" spans="2:6" ht="18" customHeight="1" x14ac:dyDescent="0.2">
      <c r="B26" s="86" t="s">
        <v>9</v>
      </c>
      <c r="C26" s="87"/>
      <c r="E26" s="23" t="s">
        <v>290</v>
      </c>
      <c r="F26" s="10" t="s">
        <v>54</v>
      </c>
    </row>
    <row r="27" spans="2:6" ht="18" customHeight="1" x14ac:dyDescent="0.2">
      <c r="B27" s="7" t="s">
        <v>266</v>
      </c>
      <c r="C27" s="6">
        <v>1</v>
      </c>
      <c r="E27" s="23" t="s">
        <v>274</v>
      </c>
      <c r="F27" s="10" t="s">
        <v>275</v>
      </c>
    </row>
    <row r="28" spans="2:6" ht="18" customHeight="1" x14ac:dyDescent="0.2">
      <c r="B28" s="7" t="s">
        <v>267</v>
      </c>
      <c r="C28" s="6">
        <v>2</v>
      </c>
      <c r="E28" s="23" t="s">
        <v>291</v>
      </c>
      <c r="F28" s="10" t="s">
        <v>60</v>
      </c>
    </row>
    <row r="29" spans="2:6" ht="18" customHeight="1" x14ac:dyDescent="0.2">
      <c r="C29"/>
      <c r="E29" s="23" t="s">
        <v>292</v>
      </c>
      <c r="F29" s="10" t="s">
        <v>56</v>
      </c>
    </row>
    <row r="30" spans="2:6" ht="18" customHeight="1" x14ac:dyDescent="0.2">
      <c r="E30" s="23" t="s">
        <v>293</v>
      </c>
      <c r="F30" s="10" t="s">
        <v>61</v>
      </c>
    </row>
    <row r="31" spans="2:6" ht="18" customHeight="1" x14ac:dyDescent="0.2">
      <c r="E31" s="23" t="s">
        <v>294</v>
      </c>
      <c r="F31" s="10" t="s">
        <v>62</v>
      </c>
    </row>
    <row r="32" spans="2:6" ht="18" customHeight="1" x14ac:dyDescent="0.2">
      <c r="E32" s="23" t="s">
        <v>336</v>
      </c>
      <c r="F32" s="10" t="s">
        <v>332</v>
      </c>
    </row>
    <row r="33" spans="5:6" ht="18" customHeight="1" x14ac:dyDescent="0.2">
      <c r="E33" s="23" t="s">
        <v>331</v>
      </c>
      <c r="F33" s="10" t="s">
        <v>333</v>
      </c>
    </row>
    <row r="34" spans="5:6" ht="18" customHeight="1" x14ac:dyDescent="0.2">
      <c r="E34" s="23" t="s">
        <v>335</v>
      </c>
      <c r="F34" s="10" t="s">
        <v>334</v>
      </c>
    </row>
    <row r="35" spans="5:6" ht="18" customHeight="1" x14ac:dyDescent="0.2">
      <c r="E35" s="23"/>
      <c r="F35" s="10"/>
    </row>
    <row r="36" spans="5:6" ht="18" customHeight="1" x14ac:dyDescent="0.2">
      <c r="E36" s="24" t="s">
        <v>65</v>
      </c>
      <c r="F36" s="15" t="s">
        <v>69</v>
      </c>
    </row>
    <row r="37" spans="5:6" ht="18" customHeight="1" x14ac:dyDescent="0.2">
      <c r="E37" s="24" t="s">
        <v>66</v>
      </c>
      <c r="F37" s="15" t="s">
        <v>70</v>
      </c>
    </row>
    <row r="38" spans="5:6" ht="18" customHeight="1" x14ac:dyDescent="0.2">
      <c r="E38" s="24" t="s">
        <v>67</v>
      </c>
      <c r="F38" s="15" t="s">
        <v>71</v>
      </c>
    </row>
    <row r="39" spans="5:6" ht="18" customHeight="1" x14ac:dyDescent="0.2">
      <c r="E39" s="24" t="s">
        <v>68</v>
      </c>
      <c r="F39" s="15" t="s">
        <v>72</v>
      </c>
    </row>
    <row r="40" spans="5:6" ht="18" customHeight="1" x14ac:dyDescent="0.2">
      <c r="E40" s="24"/>
      <c r="F40" s="15"/>
    </row>
    <row r="41" spans="5:6" ht="18" customHeight="1" x14ac:dyDescent="0.2">
      <c r="E41" s="24" t="s">
        <v>297</v>
      </c>
      <c r="F41" s="15" t="s">
        <v>302</v>
      </c>
    </row>
    <row r="42" spans="5:6" ht="18" customHeight="1" x14ac:dyDescent="0.2">
      <c r="E42" s="24" t="s">
        <v>43</v>
      </c>
      <c r="F42" s="15" t="s">
        <v>301</v>
      </c>
    </row>
    <row r="43" spans="5:6" ht="18" customHeight="1" x14ac:dyDescent="0.2">
      <c r="E43" s="24" t="s">
        <v>296</v>
      </c>
      <c r="F43" s="15" t="s">
        <v>75</v>
      </c>
    </row>
    <row r="44" spans="5:6" ht="18" customHeight="1" x14ac:dyDescent="0.2">
      <c r="E44" s="24"/>
      <c r="F44" s="15"/>
    </row>
    <row r="45" spans="5:6" ht="18" customHeight="1" x14ac:dyDescent="0.2">
      <c r="E45" s="24" t="s">
        <v>298</v>
      </c>
      <c r="F45" s="15" t="s">
        <v>302</v>
      </c>
    </row>
    <row r="46" spans="5:6" ht="18" customHeight="1" x14ac:dyDescent="0.2">
      <c r="E46" s="24" t="s">
        <v>46</v>
      </c>
      <c r="F46" s="15" t="s">
        <v>304</v>
      </c>
    </row>
    <row r="47" spans="5:6" ht="18" customHeight="1" x14ac:dyDescent="0.2">
      <c r="E47" s="24" t="s">
        <v>295</v>
      </c>
      <c r="F47" s="15" t="s">
        <v>303</v>
      </c>
    </row>
    <row r="48" spans="5:6" ht="18" customHeight="1" x14ac:dyDescent="0.2">
      <c r="E48" s="24"/>
      <c r="F48" s="15"/>
    </row>
    <row r="49" spans="5:6" ht="18" customHeight="1" x14ac:dyDescent="0.2">
      <c r="E49" s="24" t="s">
        <v>48</v>
      </c>
      <c r="F49" s="15" t="s">
        <v>78</v>
      </c>
    </row>
    <row r="50" spans="5:6" ht="18" customHeight="1" x14ac:dyDescent="0.2">
      <c r="E50" s="24" t="s">
        <v>49</v>
      </c>
      <c r="F50" s="15" t="s">
        <v>79</v>
      </c>
    </row>
    <row r="51" spans="5:6" ht="16.5" x14ac:dyDescent="0.2">
      <c r="E51" s="23"/>
      <c r="F51" s="10"/>
    </row>
    <row r="52" spans="5:6" ht="16.5" x14ac:dyDescent="0.2">
      <c r="E52" s="24" t="s">
        <v>299</v>
      </c>
      <c r="F52" s="15" t="s">
        <v>305</v>
      </c>
    </row>
    <row r="53" spans="5:6" ht="16.5" x14ac:dyDescent="0.2">
      <c r="E53" s="24" t="s">
        <v>47</v>
      </c>
      <c r="F53" s="15" t="s">
        <v>306</v>
      </c>
    </row>
    <row r="54" spans="5:6" ht="16.5" x14ac:dyDescent="0.2">
      <c r="E54" s="24" t="s">
        <v>300</v>
      </c>
      <c r="F54" s="15" t="s">
        <v>77</v>
      </c>
    </row>
    <row r="55" spans="5:6" ht="16.5" x14ac:dyDescent="0.2">
      <c r="E55" s="24"/>
      <c r="F55" s="15"/>
    </row>
    <row r="56" spans="5:6" ht="16.5" x14ac:dyDescent="0.2">
      <c r="E56" s="23" t="s">
        <v>308</v>
      </c>
      <c r="F56" s="10" t="s">
        <v>310</v>
      </c>
    </row>
    <row r="57" spans="5:6" ht="16.5" x14ac:dyDescent="0.2">
      <c r="E57" s="23" t="s">
        <v>309</v>
      </c>
      <c r="F57" s="10" t="s">
        <v>311</v>
      </c>
    </row>
  </sheetData>
  <sheetProtection sheet="1" selectLockedCells="1" selectUnlockedCells="1"/>
  <mergeCells count="3">
    <mergeCell ref="B3:C3"/>
    <mergeCell ref="B13:C13"/>
    <mergeCell ref="B26:C26"/>
  </mergeCells>
  <phoneticPr fontId="1"/>
  <printOptions horizontalCentered="1"/>
  <pageMargins left="0.70866141732283472" right="0.70866141732283472" top="0.15748031496062992" bottom="0.15748031496062992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①選手データ</vt:lpstr>
      <vt:lpstr>②大会申し込みデータ</vt:lpstr>
      <vt:lpstr>③リレー種目申し込み</vt:lpstr>
      <vt:lpstr>MAT</vt:lpstr>
      <vt:lpstr>学校名</vt:lpstr>
      <vt:lpstr>種目コード</vt:lpstr>
      <vt:lpstr>SX</vt:lpstr>
      <vt:lpstr>仮番号</vt:lpstr>
      <vt:lpstr>学校番号</vt:lpstr>
      <vt:lpstr>学校名</vt:lpstr>
      <vt:lpstr>種別</vt:lpstr>
      <vt:lpstr>種別コード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takahiro Suzuki</cp:lastModifiedBy>
  <dcterms:created xsi:type="dcterms:W3CDTF">2011-08-24T11:16:29Z</dcterms:created>
  <dcterms:modified xsi:type="dcterms:W3CDTF">2024-04-11T09:44:23Z</dcterms:modified>
</cp:coreProperties>
</file>